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3Actualizaciòn SIG\02 PROCESO ESTRATÉGICO DE ADMINISTRACIÓN DE RECURSOS\ITTAP-AD-PO-002  Determinar y gestionar el ambiente de trabajo\"/>
    </mc:Choice>
  </mc:AlternateContent>
  <bookViews>
    <workbookView xWindow="0" yWindow="0" windowWidth="15750" windowHeight="6195" tabRatio="637"/>
  </bookViews>
  <sheets>
    <sheet name="FORMATO" sheetId="133" r:id="rId1"/>
    <sheet name="PROMFORMATO" sheetId="134" r:id="rId2"/>
    <sheet name="TABLA 1" sheetId="67" r:id="rId3"/>
    <sheet name="PROM GENERAL" sheetId="129" r:id="rId4"/>
  </sheets>
  <calcPr calcId="162913"/>
</workbook>
</file>

<file path=xl/calcChain.xml><?xml version="1.0" encoding="utf-8"?>
<calcChain xmlns="http://schemas.openxmlformats.org/spreadsheetml/2006/main">
  <c r="AI19" i="133" l="1"/>
  <c r="AI76" i="133"/>
  <c r="AH76" i="133"/>
  <c r="AE76" i="133"/>
  <c r="AD76" i="133"/>
  <c r="AF76" i="133"/>
  <c r="AG76" i="133"/>
  <c r="AI75" i="133"/>
  <c r="AH75" i="133"/>
  <c r="AE75" i="133"/>
  <c r="AF75" i="133"/>
  <c r="AG75" i="133"/>
  <c r="AD75" i="133"/>
  <c r="AI74" i="133"/>
  <c r="AH74" i="133"/>
  <c r="AE74" i="133"/>
  <c r="AF74" i="133"/>
  <c r="AD74" i="133"/>
  <c r="AI73" i="133"/>
  <c r="AI77" i="133"/>
  <c r="AH73" i="133"/>
  <c r="AH77" i="133"/>
  <c r="AE73" i="133"/>
  <c r="AE77" i="133"/>
  <c r="AD73" i="133"/>
  <c r="AD77" i="133"/>
  <c r="AI69" i="133"/>
  <c r="AI68" i="133"/>
  <c r="AH68" i="133"/>
  <c r="AE68" i="133"/>
  <c r="AD68" i="133"/>
  <c r="AF68" i="133"/>
  <c r="AG68" i="133"/>
  <c r="AI67" i="133"/>
  <c r="AH67" i="133"/>
  <c r="AE67" i="133"/>
  <c r="AF67" i="133"/>
  <c r="AG67" i="133"/>
  <c r="AD67" i="133"/>
  <c r="AI66" i="133"/>
  <c r="AH66" i="133"/>
  <c r="AE66" i="133"/>
  <c r="AD66" i="133"/>
  <c r="AF66" i="133"/>
  <c r="AG66" i="133"/>
  <c r="AI65" i="133"/>
  <c r="AH65" i="133"/>
  <c r="AE65" i="133"/>
  <c r="AF65" i="133"/>
  <c r="AG65" i="133"/>
  <c r="AD65" i="133"/>
  <c r="AI64" i="133"/>
  <c r="AH64" i="133"/>
  <c r="AH69" i="133"/>
  <c r="AE64" i="133"/>
  <c r="AE69" i="133"/>
  <c r="AD64" i="133"/>
  <c r="AI60" i="133"/>
  <c r="AI59" i="133"/>
  <c r="AH59" i="133"/>
  <c r="AE59" i="133"/>
  <c r="AE60" i="133"/>
  <c r="AD59" i="133"/>
  <c r="AF59" i="133"/>
  <c r="AG59" i="133"/>
  <c r="AI58" i="133"/>
  <c r="AH58" i="133"/>
  <c r="AE58" i="133"/>
  <c r="AD58" i="133"/>
  <c r="AI57" i="133"/>
  <c r="AH57" i="133"/>
  <c r="AE57" i="133"/>
  <c r="AD57" i="133"/>
  <c r="AF57" i="133"/>
  <c r="AG57" i="133"/>
  <c r="AI56" i="133"/>
  <c r="AH56" i="133"/>
  <c r="AE56" i="133"/>
  <c r="AD56" i="133"/>
  <c r="AF56" i="133"/>
  <c r="AG56" i="133"/>
  <c r="AI55" i="133"/>
  <c r="AH55" i="133"/>
  <c r="AE55" i="133"/>
  <c r="AD55" i="133"/>
  <c r="AI54" i="133"/>
  <c r="AH54" i="133"/>
  <c r="AH60" i="133"/>
  <c r="AE54" i="133"/>
  <c r="AD54" i="133"/>
  <c r="AI50" i="133"/>
  <c r="AI49" i="133"/>
  <c r="AH49" i="133"/>
  <c r="AE49" i="133"/>
  <c r="AE50" i="133"/>
  <c r="AD49" i="133"/>
  <c r="AF49" i="133"/>
  <c r="AG49" i="133"/>
  <c r="AI48" i="133"/>
  <c r="AH48" i="133"/>
  <c r="AE48" i="133"/>
  <c r="AD48" i="133"/>
  <c r="AF48" i="133"/>
  <c r="AG48" i="133"/>
  <c r="AI47" i="133"/>
  <c r="AH47" i="133"/>
  <c r="AE47" i="133"/>
  <c r="AF47" i="133"/>
  <c r="AD47" i="133"/>
  <c r="AI46" i="133"/>
  <c r="AH46" i="133"/>
  <c r="AE46" i="133"/>
  <c r="AD46" i="133"/>
  <c r="AF46" i="133"/>
  <c r="AG46" i="133"/>
  <c r="AI45" i="133"/>
  <c r="AH45" i="133"/>
  <c r="AE45" i="133"/>
  <c r="AD45" i="133"/>
  <c r="AF45" i="133"/>
  <c r="AG45" i="133"/>
  <c r="AI44" i="133"/>
  <c r="AH44" i="133"/>
  <c r="AH50" i="133"/>
  <c r="AJ50" i="133"/>
  <c r="AE44" i="133"/>
  <c r="AD44" i="133"/>
  <c r="AF44" i="133"/>
  <c r="AG44" i="133"/>
  <c r="AI40" i="133"/>
  <c r="AI39" i="133"/>
  <c r="AH39" i="133"/>
  <c r="AE39" i="133"/>
  <c r="AE40" i="133"/>
  <c r="AD39" i="133"/>
  <c r="AI38" i="133"/>
  <c r="AH38" i="133"/>
  <c r="AE38" i="133"/>
  <c r="AG38" i="133"/>
  <c r="AD38" i="133"/>
  <c r="AF38" i="133"/>
  <c r="AI37" i="133"/>
  <c r="AH37" i="133"/>
  <c r="AE37" i="133"/>
  <c r="AD37" i="133"/>
  <c r="AF37" i="133"/>
  <c r="AG37" i="133"/>
  <c r="AI36" i="133"/>
  <c r="AH36" i="133"/>
  <c r="AE36" i="133"/>
  <c r="AF36" i="133"/>
  <c r="AD36" i="133"/>
  <c r="AI35" i="133"/>
  <c r="AH35" i="133"/>
  <c r="AE35" i="133"/>
  <c r="AD35" i="133"/>
  <c r="AI34" i="133"/>
  <c r="AH34" i="133"/>
  <c r="AE34" i="133"/>
  <c r="AG34" i="133"/>
  <c r="AD34" i="133"/>
  <c r="AF34" i="133"/>
  <c r="AI33" i="133"/>
  <c r="AH33" i="133"/>
  <c r="AE33" i="133"/>
  <c r="AD33" i="133"/>
  <c r="AF33" i="133"/>
  <c r="AG33" i="133"/>
  <c r="AI32" i="133"/>
  <c r="AH32" i="133"/>
  <c r="AH40" i="133"/>
  <c r="AE32" i="133"/>
  <c r="AD32" i="133"/>
  <c r="AF32" i="133"/>
  <c r="AG32" i="133"/>
  <c r="AI28" i="133"/>
  <c r="AI27" i="133"/>
  <c r="AH27" i="133"/>
  <c r="AE27" i="133"/>
  <c r="AE28" i="133"/>
  <c r="AD27" i="133"/>
  <c r="AI26" i="133"/>
  <c r="AH26" i="133"/>
  <c r="AE26" i="133"/>
  <c r="AD26" i="133"/>
  <c r="AF26" i="133"/>
  <c r="AI25" i="133"/>
  <c r="AH25" i="133"/>
  <c r="AE25" i="133"/>
  <c r="AD25" i="133"/>
  <c r="AI24" i="133"/>
  <c r="AH24" i="133"/>
  <c r="AE24" i="133"/>
  <c r="AD24" i="133"/>
  <c r="AF24" i="133"/>
  <c r="AG24" i="133"/>
  <c r="AI23" i="133"/>
  <c r="AH23" i="133"/>
  <c r="AH28" i="133"/>
  <c r="AJ28" i="133"/>
  <c r="AE23" i="133"/>
  <c r="AD23" i="133"/>
  <c r="AI18" i="133"/>
  <c r="AH18" i="133"/>
  <c r="AE18" i="133"/>
  <c r="AE19" i="133"/>
  <c r="AD18" i="133"/>
  <c r="AF18" i="133"/>
  <c r="AG18" i="133"/>
  <c r="AI17" i="133"/>
  <c r="AH17" i="133"/>
  <c r="AE17" i="133"/>
  <c r="AD17" i="133"/>
  <c r="AF17" i="133"/>
  <c r="AI16" i="133"/>
  <c r="AH16" i="133"/>
  <c r="AE16" i="133"/>
  <c r="AD16" i="133"/>
  <c r="AF16" i="133"/>
  <c r="AG16" i="133"/>
  <c r="AI15" i="133"/>
  <c r="AH15" i="133"/>
  <c r="AE15" i="133"/>
  <c r="AD15" i="133"/>
  <c r="AF15" i="133"/>
  <c r="AI14" i="133"/>
  <c r="AH14" i="133"/>
  <c r="AE14" i="133"/>
  <c r="AD14" i="133"/>
  <c r="AF14" i="133"/>
  <c r="AI13" i="133"/>
  <c r="AH13" i="133"/>
  <c r="AE13" i="133"/>
  <c r="AD13" i="133"/>
  <c r="AF13" i="133"/>
  <c r="AI12" i="133"/>
  <c r="AH12" i="133"/>
  <c r="AE12" i="133"/>
  <c r="AD12" i="133"/>
  <c r="AF12" i="133"/>
  <c r="AI11" i="133"/>
  <c r="AH11" i="133"/>
  <c r="AE11" i="133"/>
  <c r="AD11" i="133"/>
  <c r="AF11" i="133"/>
  <c r="AI10" i="133"/>
  <c r="AH10" i="133"/>
  <c r="AH19" i="133"/>
  <c r="AE10" i="133"/>
  <c r="AF10" i="133"/>
  <c r="AD10" i="133"/>
  <c r="AF64" i="133"/>
  <c r="V3" i="67"/>
  <c r="C7" i="67"/>
  <c r="C3" i="67"/>
  <c r="C6" i="67"/>
  <c r="V4" i="67"/>
  <c r="Y4" i="67"/>
  <c r="C4" i="67"/>
  <c r="B7" i="67"/>
  <c r="B5" i="67"/>
  <c r="B4" i="67"/>
  <c r="Z4" i="67"/>
  <c r="J7" i="67"/>
  <c r="G5" i="67"/>
  <c r="G3" i="67"/>
  <c r="D9" i="67"/>
  <c r="G4" i="67"/>
  <c r="G7" i="67"/>
  <c r="G8" i="67"/>
  <c r="G9" i="67"/>
  <c r="S8" i="67"/>
  <c r="S4" i="67"/>
  <c r="D7" i="67"/>
  <c r="R6" i="67"/>
  <c r="E5" i="67"/>
  <c r="C5" i="67"/>
  <c r="B6" i="67"/>
  <c r="O8" i="67"/>
  <c r="B3" i="67"/>
  <c r="D6" i="67"/>
  <c r="L5" i="67"/>
  <c r="M6" i="67"/>
  <c r="O7" i="67"/>
  <c r="J8" i="67"/>
  <c r="K7" i="67"/>
  <c r="M8" i="67"/>
  <c r="T5" i="67"/>
  <c r="V5" i="67"/>
  <c r="X8" i="67"/>
  <c r="I5" i="67"/>
  <c r="M5" i="67"/>
  <c r="R5" i="67"/>
  <c r="K4" i="67"/>
  <c r="J5" i="67"/>
  <c r="L7" i="67"/>
  <c r="M4" i="67"/>
  <c r="O5" i="67"/>
  <c r="R4" i="67"/>
  <c r="L8" i="67"/>
  <c r="Q8" i="67"/>
  <c r="R9" i="67"/>
  <c r="E4" i="67"/>
  <c r="E6" i="67"/>
  <c r="K6" i="67"/>
  <c r="L4" i="67"/>
  <c r="O6" i="67"/>
  <c r="E7" i="67"/>
  <c r="J4" i="67"/>
  <c r="L6" i="67"/>
  <c r="M7" i="67"/>
  <c r="O4" i="67"/>
  <c r="R7" i="67"/>
  <c r="W7" i="67"/>
  <c r="Y6" i="67"/>
  <c r="D4" i="67"/>
  <c r="D5" i="67"/>
  <c r="K8" i="67"/>
  <c r="K5" i="67"/>
  <c r="T4" i="67"/>
  <c r="E8" i="67"/>
  <c r="Y8" i="67"/>
  <c r="N7" i="67"/>
  <c r="N6" i="67"/>
  <c r="N5" i="67"/>
  <c r="N4" i="67"/>
  <c r="I3" i="67"/>
  <c r="I10" i="67"/>
  <c r="B9" i="67"/>
  <c r="B8" i="67"/>
  <c r="Z8" i="67"/>
  <c r="B18" i="67"/>
  <c r="C9" i="67"/>
  <c r="C8" i="67"/>
  <c r="R8" i="67"/>
  <c r="J6" i="67"/>
  <c r="H3" i="67"/>
  <c r="H7" i="67"/>
  <c r="H4" i="67"/>
  <c r="H8" i="67"/>
  <c r="H5" i="67"/>
  <c r="H6" i="67"/>
  <c r="I7" i="67"/>
  <c r="I6" i="67"/>
  <c r="C10" i="67"/>
  <c r="I4" i="67"/>
  <c r="D8" i="67"/>
  <c r="V9" i="67"/>
  <c r="W9" i="67"/>
  <c r="Q9" i="67"/>
  <c r="H9" i="67"/>
  <c r="V8" i="67"/>
  <c r="V7" i="67"/>
  <c r="P8" i="67"/>
  <c r="P9" i="67"/>
  <c r="J9" i="67"/>
  <c r="Y7" i="67"/>
  <c r="W4" i="67"/>
  <c r="Q7" i="67"/>
  <c r="L3" i="67"/>
  <c r="L10" i="67"/>
  <c r="X9" i="67"/>
  <c r="O9" i="67"/>
  <c r="M9" i="67"/>
  <c r="S9" i="67"/>
  <c r="X4" i="67"/>
  <c r="U7" i="67"/>
  <c r="R3" i="67"/>
  <c r="P5" i="67"/>
  <c r="M3" i="67"/>
  <c r="W5" i="67"/>
  <c r="S6" i="67"/>
  <c r="P3" i="67"/>
  <c r="P10" i="67"/>
  <c r="W6" i="67"/>
  <c r="K3" i="67"/>
  <c r="K10" i="67"/>
  <c r="T6" i="67"/>
  <c r="E3" i="67"/>
  <c r="E10" i="67"/>
  <c r="K9" i="67"/>
  <c r="U5" i="67"/>
  <c r="P7" i="67"/>
  <c r="Y5" i="67"/>
  <c r="U6" i="67"/>
  <c r="S7" i="67"/>
  <c r="P4" i="67"/>
  <c r="Y9" i="67"/>
  <c r="I8" i="67"/>
  <c r="X5" i="67"/>
  <c r="P6" i="67"/>
  <c r="T9" i="67"/>
  <c r="B10" i="67"/>
  <c r="W8" i="67"/>
  <c r="U9" i="67"/>
  <c r="T8" i="67"/>
  <c r="D3" i="67"/>
  <c r="D10" i="67"/>
  <c r="U8" i="67"/>
  <c r="L9" i="67"/>
  <c r="Q6" i="67"/>
  <c r="X6" i="67"/>
  <c r="T7" i="67"/>
  <c r="Q4" i="67"/>
  <c r="X7" i="67"/>
  <c r="E9" i="67"/>
  <c r="U4" i="67"/>
  <c r="S5" i="67"/>
  <c r="T3" i="67"/>
  <c r="Q5" i="67"/>
  <c r="O3" i="67"/>
  <c r="J3" i="67"/>
  <c r="J10" i="67"/>
  <c r="N3" i="67"/>
  <c r="N10" i="67"/>
  <c r="N9" i="67"/>
  <c r="I9" i="67"/>
  <c r="G10" i="67"/>
  <c r="G6" i="67"/>
  <c r="Z5" i="67"/>
  <c r="B15" i="67"/>
  <c r="R10" i="67"/>
  <c r="H10" i="67"/>
  <c r="Z7" i="67"/>
  <c r="B17" i="67"/>
  <c r="T10" i="67"/>
  <c r="O10" i="67"/>
  <c r="Z9" i="67"/>
  <c r="B19" i="67"/>
  <c r="Q3" i="67"/>
  <c r="Q10" i="67"/>
  <c r="Y3" i="67"/>
  <c r="Y10" i="67"/>
  <c r="N8" i="67"/>
  <c r="B14" i="67"/>
  <c r="X3" i="67"/>
  <c r="X10" i="67"/>
  <c r="M10" i="67"/>
  <c r="S3" i="67"/>
  <c r="S10" i="67"/>
  <c r="W3" i="67"/>
  <c r="W10" i="67"/>
  <c r="V6" i="67"/>
  <c r="U3" i="67"/>
  <c r="U10" i="67"/>
  <c r="Z3" i="67"/>
  <c r="V10" i="67"/>
  <c r="Z6" i="67"/>
  <c r="B16" i="67"/>
  <c r="AG10" i="133"/>
  <c r="AG26" i="133"/>
  <c r="AG36" i="133"/>
  <c r="AG47" i="133"/>
  <c r="AG11" i="133"/>
  <c r="AG12" i="133"/>
  <c r="AG13" i="133"/>
  <c r="AG14" i="133"/>
  <c r="AG15" i="133"/>
  <c r="AG17" i="133"/>
  <c r="AG74" i="133"/>
  <c r="AF39" i="133"/>
  <c r="AG39" i="133"/>
  <c r="AF25" i="133"/>
  <c r="AG25" i="133"/>
  <c r="AD40" i="133"/>
  <c r="AF40" i="133"/>
  <c r="D82" i="133"/>
  <c r="AF35" i="133"/>
  <c r="AG35" i="133"/>
  <c r="AF54" i="133"/>
  <c r="AG54" i="133"/>
  <c r="AF58" i="133"/>
  <c r="AG58" i="133"/>
  <c r="AD50" i="133"/>
  <c r="AF50" i="133"/>
  <c r="AG50" i="133"/>
  <c r="D83" i="133"/>
  <c r="AG40" i="133"/>
  <c r="B13" i="67"/>
  <c r="Z10" i="67"/>
  <c r="B20" i="67"/>
  <c r="AG64" i="133"/>
  <c r="AG69" i="133"/>
  <c r="AF69" i="133"/>
  <c r="D85" i="133"/>
  <c r="AD19" i="133"/>
  <c r="AF19" i="133"/>
  <c r="AF23" i="133"/>
  <c r="AG23" i="133"/>
  <c r="AD28" i="133"/>
  <c r="AF28" i="133"/>
  <c r="AF27" i="133"/>
  <c r="AG27" i="133"/>
  <c r="AF55" i="133"/>
  <c r="AG55" i="133"/>
  <c r="AD60" i="133"/>
  <c r="AF60" i="133"/>
  <c r="AD69" i="133"/>
  <c r="AF73" i="133"/>
  <c r="D81" i="133"/>
  <c r="AG28" i="133"/>
  <c r="AG19" i="133"/>
  <c r="D80" i="133"/>
  <c r="D87" i="133"/>
  <c r="AG73" i="133"/>
  <c r="AG77" i="133"/>
  <c r="AF77" i="133"/>
  <c r="D86" i="133"/>
  <c r="D84" i="133"/>
  <c r="AG60" i="133"/>
</calcChain>
</file>

<file path=xl/comments1.xml><?xml version="1.0" encoding="utf-8"?>
<comments xmlns="http://schemas.openxmlformats.org/spreadsheetml/2006/main">
  <authors>
    <author>Hp</author>
  </authors>
  <commentList>
    <comment ref="D8" authorId="0" shapeId="0">
      <text>
        <r>
          <rPr>
            <b/>
            <sz val="9"/>
            <color indexed="10"/>
            <rFont val="Tahoma"/>
            <family val="2"/>
          </rPr>
          <t>Hp:</t>
        </r>
        <r>
          <rPr>
            <sz val="9"/>
            <color indexed="10"/>
            <rFont val="Tahoma"/>
            <family val="2"/>
          </rPr>
          <t xml:space="preserve">
ANOTAR 
</t>
        </r>
        <r>
          <rPr>
            <b/>
            <sz val="9"/>
            <color indexed="10"/>
            <rFont val="Tahoma"/>
            <family val="2"/>
          </rPr>
          <t>D</t>
        </r>
        <r>
          <rPr>
            <sz val="9"/>
            <color indexed="10"/>
            <rFont val="Tahoma"/>
            <family val="2"/>
          </rPr>
          <t xml:space="preserve"> SI ES DOCENTE
</t>
        </r>
        <r>
          <rPr>
            <b/>
            <sz val="9"/>
            <color indexed="10"/>
            <rFont val="Tahoma"/>
            <family val="2"/>
          </rPr>
          <t>A</t>
        </r>
        <r>
          <rPr>
            <sz val="9"/>
            <color indexed="10"/>
            <rFont val="Tahoma"/>
            <family val="2"/>
          </rPr>
          <t xml:space="preserve"> SI ES ADMINISTRATIVO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ANOTAR
D</t>
        </r>
        <r>
          <rPr>
            <sz val="9"/>
            <color indexed="81"/>
            <rFont val="Tahoma"/>
            <family val="2"/>
          </rPr>
          <t xml:space="preserve"> SI ES DOCENTES
</t>
        </r>
        <r>
          <rPr>
            <b/>
            <sz val="9"/>
            <color indexed="10"/>
            <rFont val="Tahoma"/>
            <family val="2"/>
          </rPr>
          <t xml:space="preserve">A SI ES ADMINISTRATIVO
</t>
        </r>
      </text>
    </comment>
  </commentList>
</comments>
</file>

<file path=xl/sharedStrings.xml><?xml version="1.0" encoding="utf-8"?>
<sst xmlns="http://schemas.openxmlformats.org/spreadsheetml/2006/main" count="197" uniqueCount="101">
  <si>
    <t>CONDICIONES DE TRABAJO</t>
  </si>
  <si>
    <t>Tengo definidas claramente las funciones de mi puesto</t>
  </si>
  <si>
    <t>Considero que realizo mi trabajo bajo condiciones seguras.</t>
  </si>
  <si>
    <t>COOPERACION</t>
  </si>
  <si>
    <t>SUPERVISION</t>
  </si>
  <si>
    <t>ENCUESTA PARA DETERMINACION DEL AMBIENTE DE TRABAJO</t>
  </si>
  <si>
    <t>No. TRABAJADOR</t>
  </si>
  <si>
    <t>PREGUNTA</t>
  </si>
  <si>
    <t>No</t>
  </si>
  <si>
    <t>D</t>
  </si>
  <si>
    <t>Cuento con los equipos y herramientas necesarias para ejecutar mi trabajo.</t>
  </si>
  <si>
    <t>Las funciones de mi puesto, las desempeño de acuerdo a como se declaran en el Manual de Organización</t>
  </si>
  <si>
    <t>Me gusta mi trabajo</t>
  </si>
  <si>
    <t>SATISFACCION EN EL TRABAJO</t>
  </si>
  <si>
    <t>A</t>
  </si>
  <si>
    <t>TOTAL</t>
  </si>
  <si>
    <t>No. Part</t>
  </si>
  <si>
    <t>Promedio</t>
  </si>
  <si>
    <t>Porcentaje</t>
  </si>
  <si>
    <t>PROMEDIO</t>
  </si>
  <si>
    <t>CONDICIONES FISICAS DE TRABAJO</t>
  </si>
  <si>
    <t>Condiciones de Trabajo</t>
  </si>
  <si>
    <t>Cooperación</t>
  </si>
  <si>
    <t>Supervisión</t>
  </si>
  <si>
    <t>Condiciones Físicas de Trabajo</t>
  </si>
  <si>
    <t>Satisfacción en el trabajo</t>
  </si>
  <si>
    <t>SA</t>
  </si>
  <si>
    <t>Estoy dispuesto a quedarme tiempo adicional a mi trabajo</t>
  </si>
  <si>
    <t>Considero que tengo mi puesto seguro</t>
  </si>
  <si>
    <t>Mis compañeros/as de trabajo comparten conmigo informacion que me ayuda a realizar mi trabajo</t>
  </si>
  <si>
    <t xml:space="preserve">Las relaciones entre el personal de los departamento es buena </t>
  </si>
  <si>
    <t>Considero que en mi área podemos trabajar en equipo</t>
  </si>
  <si>
    <t>Considero que con las demás áreas de trabajo podemos trabajar en equipo</t>
  </si>
  <si>
    <t>Mi jefe/a atiende mis dudas e inquitudes rapidamente</t>
  </si>
  <si>
    <t>La permanencia en mi lugar de trabajo es independiente de la relación personal con mi jefe/a.</t>
  </si>
  <si>
    <t>Mi jefe/a solamente me pide que me quede tiempo adicional cuando es necesario</t>
  </si>
  <si>
    <t>Mi jefe/a me apoya en la solución de problemas que se presentan en mi trabajo</t>
  </si>
  <si>
    <t>Me siento satisfecho por el desempeño de mi jefa/a</t>
  </si>
  <si>
    <t>Realizo mi trabajo en condiciones seguras</t>
  </si>
  <si>
    <t>Estoy motivado por el reconocimiento que mi jefa/e y los/as directivos/as dan a mi trabajo</t>
  </si>
  <si>
    <t>COMPATIBILIDAD ENTRE LA VIDA LABORAL Y FAMILIAR</t>
  </si>
  <si>
    <t>El Tecnológico me permite desarrollarme en mi trabajo sin descuidar mi vida peresonal y/o familiar</t>
  </si>
  <si>
    <t>Cuando regreso de permiso conservo mi posición en el trabajo</t>
  </si>
  <si>
    <t>El Instituto proporciona información sobre los aspectos de prevención de riesgos laborales y enfermedades específicas de hombres y mujeres</t>
  </si>
  <si>
    <t>Compatibilidad entre vida laboral y familiar</t>
  </si>
  <si>
    <t>Salud en el trabajo</t>
  </si>
  <si>
    <t>DIR</t>
  </si>
  <si>
    <t>SPV</t>
  </si>
  <si>
    <t>PPP</t>
  </si>
  <si>
    <t>GTV</t>
  </si>
  <si>
    <t>CD</t>
  </si>
  <si>
    <t>AEXT</t>
  </si>
  <si>
    <t>SE</t>
  </si>
  <si>
    <t>CC</t>
  </si>
  <si>
    <t>CI</t>
  </si>
  <si>
    <t>cb</t>
  </si>
  <si>
    <t>SYC</t>
  </si>
  <si>
    <t>MM</t>
  </si>
  <si>
    <t>CT</t>
  </si>
  <si>
    <t>II</t>
  </si>
  <si>
    <t>QB</t>
  </si>
  <si>
    <t>CEA</t>
  </si>
  <si>
    <t>DA</t>
  </si>
  <si>
    <t>DEP</t>
  </si>
  <si>
    <t>SSA</t>
  </si>
  <si>
    <t>RH</t>
  </si>
  <si>
    <t>RF</t>
  </si>
  <si>
    <t>RMS</t>
  </si>
  <si>
    <t>ME</t>
  </si>
  <si>
    <t>prom h</t>
  </si>
  <si>
    <t>prom m</t>
  </si>
  <si>
    <t>H</t>
  </si>
  <si>
    <t>M</t>
  </si>
  <si>
    <t>*</t>
  </si>
  <si>
    <t>**</t>
  </si>
  <si>
    <t>INSTITUTO TECNOLÓGICO DE TAPACHULA</t>
  </si>
  <si>
    <t>NOMBRE DE LA UNIDAD ORGÁNICA EVALUADA</t>
  </si>
  <si>
    <t>La carga de trabajo que hago en mi departamento es igual a la de mis compañeros</t>
  </si>
  <si>
    <t>SEGURIDAD E HIGIENE EN EL TRABAJO</t>
  </si>
  <si>
    <t>El instituto promueve campañas para la prevención de Accidentes y Enfermedades de Trabajo.</t>
  </si>
  <si>
    <t>El Tecnológico cuenta con una Comisión de Seguridad e Higiene</t>
  </si>
  <si>
    <t>Seguridad e Higiene en el trabajo</t>
  </si>
  <si>
    <t>Realizo tranquilamente mi trabajo, sin presión excesiva</t>
  </si>
  <si>
    <t>Estoy capacitado para hacer bien mi trabajo</t>
  </si>
  <si>
    <t>Existen áreas con quien me gusta trabajar mucho.</t>
  </si>
  <si>
    <t>Mi jefe/a  es respetuoso(a) conmigo</t>
  </si>
  <si>
    <t>Mi jefa/e es competente para resolver los problemas que se presentan</t>
  </si>
  <si>
    <t>Estoy de acuerdo que mi trabajo sea supervisado</t>
  </si>
  <si>
    <t>Independientemente del espacio fisico que tengo adecuado para la realizacion de sus actividades</t>
  </si>
  <si>
    <t>El ruido ambiental es aceptable para la realizacion de mi actividad</t>
  </si>
  <si>
    <t>La temperatura ambiente es aceptable para la realizacion de mi actividad</t>
  </si>
  <si>
    <t>La humedad es aceptable para la realizacion de mi actividad</t>
  </si>
  <si>
    <t>La iluminacion es aceptable para la realizacion de mi actividad</t>
  </si>
  <si>
    <t>Permanecería en el Instituto Tecnológico de Tapachula aunque me ofrecieran un trabajo similar por el mismo o mayor sueldo.</t>
  </si>
  <si>
    <t>Me gusta mi horario.</t>
  </si>
  <si>
    <t>Me gustaria permanecer con mi departamento.</t>
  </si>
  <si>
    <t>Me siento satisfecho/a con mi jefe /a</t>
  </si>
  <si>
    <t>Cuando tengo necesidad de atender asuntos familiares mi jefa/e me otorga permiso incondicionalmente.</t>
  </si>
  <si>
    <t>Cuando requiero atender asuntos relacionados con mis hijas/os el Instituto me da las facilidades para hacerlo.</t>
  </si>
  <si>
    <t>He recurrido a los servicios que me proporciona el ISSSTE (guardería o servicio médico).</t>
  </si>
  <si>
    <t>El instituto le proporciona información sobre las leyes reglamentos y normas vigentes con relación a la seguridad, higiene y salud en 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</si>
</sst>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B0F0"/>
      <name val="Arial"/>
      <family val="2"/>
    </font>
    <font>
      <b/>
      <sz val="12"/>
      <color rgb="FFFF339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vertical="center"/>
    </xf>
    <xf numFmtId="2" fontId="9" fillId="0" borderId="9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7" fontId="9" fillId="0" borderId="0" xfId="0" quotePrefix="1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2" fontId="9" fillId="0" borderId="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DIRECCIÓN</a:t>
            </a:r>
          </a:p>
          <a:p>
            <a:pPr>
              <a:defRPr/>
            </a:pPr>
            <a:endParaRPr lang="es-MX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dLbls>
            <c:dLbl>
              <c:idx val="0"/>
              <c:layout>
                <c:manualLayout>
                  <c:x val="5.9193488716241241E-3"/>
                  <c:y val="0.1646269583349389"/>
                </c:manualLayout>
              </c:layout>
              <c:spPr/>
              <c:txPr>
                <a:bodyPr rot="-5400000" vert="horz"/>
                <a:lstStyle/>
                <a:p>
                  <a:pPr>
                    <a:defRPr sz="1200" b="1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10-4DA2-9CE7-0288F35C0165}"/>
                </c:ext>
              </c:extLst>
            </c:dLbl>
            <c:dLbl>
              <c:idx val="1"/>
              <c:layout>
                <c:manualLayout>
                  <c:x val="4.4395116537180911E-3"/>
                  <c:y val="0.14995517077494191"/>
                </c:manualLayout>
              </c:layout>
              <c:spPr/>
              <c:txPr>
                <a:bodyPr rot="-5400000" vert="horz"/>
                <a:lstStyle/>
                <a:p>
                  <a:pPr>
                    <a:defRPr sz="1200" b="1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10-4DA2-9CE7-0288F35C0165}"/>
                </c:ext>
              </c:extLst>
            </c:dLbl>
            <c:dLbl>
              <c:idx val="2"/>
              <c:layout>
                <c:manualLayout>
                  <c:x val="7.3991860895301527E-3"/>
                  <c:y val="0.15937658689890521"/>
                </c:manualLayout>
              </c:layout>
              <c:spPr/>
              <c:txPr>
                <a:bodyPr rot="-5400000" vert="horz"/>
                <a:lstStyle/>
                <a:p>
                  <a:pPr>
                    <a:defRPr sz="1200" b="1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10-4DA2-9CE7-0288F35C0165}"/>
                </c:ext>
              </c:extLst>
            </c:dLbl>
            <c:dLbl>
              <c:idx val="3"/>
              <c:layout>
                <c:manualLayout>
                  <c:x val="5.9193488716241241E-3"/>
                  <c:y val="0.12780516627917432"/>
                </c:manualLayout>
              </c:layout>
              <c:spPr/>
              <c:txPr>
                <a:bodyPr rot="-5400000" vert="horz"/>
                <a:lstStyle/>
                <a:p>
                  <a:pPr>
                    <a:defRPr sz="1200" b="1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10-4DA2-9CE7-0288F35C0165}"/>
                </c:ext>
              </c:extLst>
            </c:dLbl>
            <c:dLbl>
              <c:idx val="4"/>
              <c:layout>
                <c:manualLayout>
                  <c:x val="7.3991860895301527E-3"/>
                  <c:y val="0.22262133220296892"/>
                </c:manualLayout>
              </c:layout>
              <c:spPr/>
              <c:txPr>
                <a:bodyPr rot="-5400000" vert="horz"/>
                <a:lstStyle/>
                <a:p>
                  <a:pPr>
                    <a:defRPr sz="1200" b="1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10-4DA2-9CE7-0288F35C0165}"/>
                </c:ext>
              </c:extLst>
            </c:dLbl>
            <c:dLbl>
              <c:idx val="5"/>
              <c:layout>
                <c:manualLayout>
                  <c:x val="7.3959234562938252E-3"/>
                  <c:y val="0.12369937444605723"/>
                </c:manualLayout>
              </c:layout>
              <c:spPr/>
              <c:txPr>
                <a:bodyPr rot="-5400000" vert="horz"/>
                <a:lstStyle/>
                <a:p>
                  <a:pPr>
                    <a:defRPr sz="1200" b="1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10-4DA2-9CE7-0288F35C0165}"/>
                </c:ext>
              </c:extLst>
            </c:dLbl>
            <c:dLbl>
              <c:idx val="6"/>
              <c:layout>
                <c:manualLayout>
                  <c:x val="5.9193488716241241E-3"/>
                  <c:y val="0.18565687445676143"/>
                </c:manualLayout>
              </c:layout>
              <c:spPr/>
              <c:txPr>
                <a:bodyPr rot="-5400000" vert="horz"/>
                <a:lstStyle/>
                <a:p>
                  <a:pPr>
                    <a:defRPr sz="1200" b="1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10-4DA2-9CE7-0288F35C0165}"/>
                </c:ext>
              </c:extLst>
            </c:dLbl>
            <c:dLbl>
              <c:idx val="7"/>
              <c:layout>
                <c:manualLayout>
                  <c:x val="7.3990695669145703E-3"/>
                  <c:y val="0.17803496422653531"/>
                </c:manualLayout>
              </c:layout>
              <c:spPr/>
              <c:txPr>
                <a:bodyPr rot="-5400000" vert="horz"/>
                <a:lstStyle/>
                <a:p>
                  <a:pPr>
                    <a:defRPr sz="1200" b="1">
                      <a:latin typeface="Arial" pitchFamily="34" charset="0"/>
                      <a:cs typeface="Arial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10-4DA2-9CE7-0288F35C016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10-4DA2-9CE7-0288F35C0165}"/>
            </c:ext>
          </c:extLst>
        </c:ser>
        <c:ser>
          <c:idx val="1"/>
          <c:order val="1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8310-4DA2-9CE7-0288F35C0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265288"/>
        <c:axId val="1"/>
        <c:axId val="0"/>
      </c:bar3DChart>
      <c:catAx>
        <c:axId val="33326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333265288"/>
        <c:crosses val="autoZero"/>
        <c:crossBetween val="between"/>
        <c:majorUnit val="0.5"/>
        <c:min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PROMEDIO</a:t>
            </a:r>
            <a:r>
              <a:rPr lang="es-MX" baseline="0"/>
              <a:t> GESTIÓN DE AMBIENTE DE LABORAL</a:t>
            </a:r>
            <a:endParaRPr lang="es-MX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0-CBED-42E3-8D43-F584785196CC}"/>
              </c:ext>
            </c:extLst>
          </c:dPt>
          <c:dLbls>
            <c:dLbl>
              <c:idx val="1"/>
              <c:layout>
                <c:manualLayout>
                  <c:x val="5.9193488716241241E-3"/>
                  <c:y val="2.3926046764545947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ED-42E3-8D43-F584785196C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'TABLA 1'!$A$13:$A$20</c:f>
              <c:strCache>
                <c:ptCount val="8"/>
                <c:pt idx="0">
                  <c:v>Condiciones de Trabajo</c:v>
                </c:pt>
                <c:pt idx="1">
                  <c:v>Cooperación</c:v>
                </c:pt>
                <c:pt idx="2">
                  <c:v>Supervisión</c:v>
                </c:pt>
                <c:pt idx="3">
                  <c:v>Condiciones Físicas de Trabajo</c:v>
                </c:pt>
                <c:pt idx="4">
                  <c:v>Satisfacción en el trabajo</c:v>
                </c:pt>
                <c:pt idx="5">
                  <c:v>Compatibilidad entre vida laboral y familiar</c:v>
                </c:pt>
                <c:pt idx="6">
                  <c:v>Seguridad e Higiene en el trabajo</c:v>
                </c:pt>
                <c:pt idx="7">
                  <c:v>Promedio</c:v>
                </c:pt>
              </c:strCache>
            </c:strRef>
          </c:cat>
          <c:val>
            <c:numRef>
              <c:f>'TABLA 1'!$B$13:$B$20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ED-42E3-8D43-F58478519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333262664"/>
        <c:axId val="1"/>
        <c:axId val="0"/>
      </c:bar3DChart>
      <c:catAx>
        <c:axId val="333262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333262664"/>
        <c:crosses val="autoZero"/>
        <c:crossBetween val="between"/>
        <c:majorUnit val="0.5"/>
        <c:minorUnit val="4.0000000000000022E-2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0.05742</cdr:x>
      <cdr:y>0.46264</cdr:y>
    </cdr:from>
    <cdr:to>
      <cdr:x>0.96492</cdr:x>
      <cdr:y>0.46414</cdr:y>
    </cdr:to>
    <cdr:sp macro="" textlink="">
      <cdr:nvSpPr>
        <cdr:cNvPr id="10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4591" y="2679366"/>
          <a:ext cx="7792307" cy="87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0.05733</cdr:x>
      <cdr:y>0.31535</cdr:y>
    </cdr:from>
    <cdr:to>
      <cdr:x>0.97258</cdr:x>
      <cdr:y>0.31785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2383" y="1820830"/>
          <a:ext cx="7841544" cy="87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0000FF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0.05747</cdr:x>
      <cdr:y>0.17571</cdr:y>
    </cdr:from>
    <cdr:to>
      <cdr:x>0.97072</cdr:x>
      <cdr:y>0.17646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2818" y="996723"/>
          <a:ext cx="7841544" cy="87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008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0.90861</cdr:x>
      <cdr:y>0.47871</cdr:y>
    </cdr:from>
    <cdr:to>
      <cdr:x>0.97261</cdr:x>
      <cdr:y>0.52746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1302" y="2426000"/>
          <a:ext cx="562123" cy="246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1" i="0" strike="noStrike">
              <a:solidFill>
                <a:srgbClr val="FF0000"/>
              </a:solidFill>
              <a:latin typeface="Arial"/>
              <a:cs typeface="Arial"/>
            </a:rPr>
            <a:t>A.C.</a:t>
          </a:r>
        </a:p>
      </cdr:txBody>
    </cdr:sp>
  </cdr:relSizeAnchor>
  <cdr:relSizeAnchor xmlns:cdr="http://schemas.openxmlformats.org/drawingml/2006/chartDrawing">
    <cdr:from>
      <cdr:x>0.90453</cdr:x>
      <cdr:y>0.36502</cdr:y>
    </cdr:from>
    <cdr:to>
      <cdr:x>0.97053</cdr:x>
      <cdr:y>0.41377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6991" y="2063248"/>
          <a:ext cx="557832" cy="277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1" i="0" strike="noStrike">
              <a:solidFill>
                <a:srgbClr val="0000FF"/>
              </a:solidFill>
              <a:latin typeface="Arial"/>
              <a:cs typeface="Arial"/>
            </a:rPr>
            <a:t>A.P.</a:t>
          </a:r>
        </a:p>
      </cdr:txBody>
    </cdr:sp>
  </cdr:relSizeAnchor>
  <cdr:relSizeAnchor xmlns:cdr="http://schemas.openxmlformats.org/drawingml/2006/chartDrawing">
    <cdr:from>
      <cdr:x>0.90455</cdr:x>
      <cdr:y>0.12336</cdr:y>
    </cdr:from>
    <cdr:to>
      <cdr:x>0.9783</cdr:x>
      <cdr:y>0.17236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2871" y="614714"/>
          <a:ext cx="628633" cy="246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1" i="0" strike="noStrike">
              <a:solidFill>
                <a:srgbClr val="008000"/>
              </a:solidFill>
              <a:latin typeface="Arial"/>
              <a:cs typeface="Arial"/>
            </a:rPr>
            <a:t>M.C.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0.06224</cdr:x>
      <cdr:y>0.431</cdr:y>
    </cdr:from>
    <cdr:to>
      <cdr:x>0.97174</cdr:x>
      <cdr:y>0.4325</cdr:y>
    </cdr:to>
    <cdr:sp macro="" textlink="">
      <cdr:nvSpPr>
        <cdr:cNvPr id="10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3421" y="2509252"/>
          <a:ext cx="7809643" cy="87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0.06204</cdr:x>
      <cdr:y>0.28417</cdr:y>
    </cdr:from>
    <cdr:to>
      <cdr:x>0.97729</cdr:x>
      <cdr:y>0.28592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1705" y="1656281"/>
          <a:ext cx="7858990" cy="87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0000FF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0.06476</cdr:x>
      <cdr:y>0.151</cdr:y>
    </cdr:from>
    <cdr:to>
      <cdr:x>0.97851</cdr:x>
      <cdr:y>0.15275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0751" y="881685"/>
          <a:ext cx="7858990" cy="87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008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0.9239</cdr:x>
      <cdr:y>0.48761</cdr:y>
    </cdr:from>
    <cdr:to>
      <cdr:x>0.9889</cdr:x>
      <cdr:y>0.53586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4637" y="2842679"/>
          <a:ext cx="562122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1" i="0" strike="noStrike">
              <a:solidFill>
                <a:srgbClr val="FF0000"/>
              </a:solidFill>
              <a:latin typeface="Arial"/>
              <a:cs typeface="Arial"/>
            </a:rPr>
            <a:t>A.C.</a:t>
          </a:r>
        </a:p>
      </cdr:txBody>
    </cdr:sp>
  </cdr:relSizeAnchor>
  <cdr:relSizeAnchor xmlns:cdr="http://schemas.openxmlformats.org/drawingml/2006/chartDrawing">
    <cdr:from>
      <cdr:x>0.92021</cdr:x>
      <cdr:y>0.35047</cdr:y>
    </cdr:from>
    <cdr:to>
      <cdr:x>0.98471</cdr:x>
      <cdr:y>0.39847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0811" y="2044857"/>
          <a:ext cx="557832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1" i="0" strike="noStrike">
              <a:solidFill>
                <a:srgbClr val="0000FF"/>
              </a:solidFill>
              <a:latin typeface="Arial"/>
              <a:cs typeface="Arial"/>
            </a:rPr>
            <a:t>A.P.</a:t>
          </a:r>
        </a:p>
      </cdr:txBody>
    </cdr:sp>
  </cdr:relSizeAnchor>
  <cdr:relSizeAnchor xmlns:cdr="http://schemas.openxmlformats.org/drawingml/2006/chartDrawing">
    <cdr:from>
      <cdr:x>0.91812</cdr:x>
      <cdr:y>0.21028</cdr:y>
    </cdr:from>
    <cdr:to>
      <cdr:x>0.99112</cdr:x>
      <cdr:y>0.25753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77163" y="1223412"/>
          <a:ext cx="628634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1" i="0" strike="noStrike">
              <a:solidFill>
                <a:srgbClr val="008000"/>
              </a:solidFill>
              <a:latin typeface="Arial"/>
              <a:cs typeface="Arial"/>
            </a:rPr>
            <a:t>M.C.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2:AJ91"/>
  <sheetViews>
    <sheetView tabSelected="1" view="pageLayout" topLeftCell="J24" zoomScaleNormal="100" workbookViewId="0">
      <selection activeCell="AH20" sqref="AH20:AI20"/>
    </sheetView>
  </sheetViews>
  <sheetFormatPr baseColWidth="10" defaultColWidth="11.42578125" defaultRowHeight="12.75" x14ac:dyDescent="0.25"/>
  <cols>
    <col min="1" max="1" width="4.140625" style="10" customWidth="1"/>
    <col min="2" max="2" width="5" style="11" customWidth="1"/>
    <col min="3" max="3" width="80.28515625" style="10" customWidth="1"/>
    <col min="4" max="29" width="5.7109375" style="12" customWidth="1"/>
    <col min="30" max="31" width="11.42578125" style="12"/>
    <col min="32" max="32" width="11.42578125" style="13"/>
    <col min="33" max="33" width="12.42578125" style="13" bestFit="1" customWidth="1"/>
    <col min="34" max="35" width="11.42578125" style="14"/>
    <col min="36" max="16384" width="11.42578125" style="10"/>
  </cols>
  <sheetData>
    <row r="2" spans="2:35" s="65" customFormat="1" ht="15.75" x14ac:dyDescent="0.25">
      <c r="B2" s="75" t="s">
        <v>75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66"/>
      <c r="AE2" s="66"/>
      <c r="AF2" s="67"/>
      <c r="AG2" s="67"/>
      <c r="AH2" s="68"/>
      <c r="AI2" s="68"/>
    </row>
    <row r="3" spans="2:35" s="48" customFormat="1" ht="15.75" x14ac:dyDescent="0.25">
      <c r="B3" s="75" t="s">
        <v>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F3" s="69"/>
      <c r="AG3" s="69"/>
      <c r="AH3" s="69"/>
      <c r="AI3" s="69"/>
    </row>
    <row r="4" spans="2:35" s="65" customFormat="1" ht="15.75" x14ac:dyDescent="0.25">
      <c r="B4" s="75" t="s">
        <v>76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66"/>
      <c r="AE4" s="66"/>
      <c r="AF4" s="67"/>
      <c r="AG4" s="67"/>
      <c r="AH4" s="68"/>
      <c r="AI4" s="68"/>
    </row>
    <row r="5" spans="2:35" x14ac:dyDescent="0.25">
      <c r="B5" s="12"/>
    </row>
    <row r="6" spans="2:35" s="11" customFormat="1" ht="29.25" customHeight="1" thickBot="1" x14ac:dyDescent="0.3">
      <c r="D6" s="77" t="s">
        <v>6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F6" s="15"/>
      <c r="AG6" s="15"/>
      <c r="AH6" s="15"/>
      <c r="AI6" s="15"/>
    </row>
    <row r="7" spans="2:35" s="11" customFormat="1" ht="18" customHeight="1" thickBot="1" x14ac:dyDescent="0.3">
      <c r="D7" s="45" t="s">
        <v>71</v>
      </c>
      <c r="E7" s="45" t="s">
        <v>71</v>
      </c>
      <c r="F7" s="45" t="s">
        <v>71</v>
      </c>
      <c r="G7" s="45" t="s">
        <v>71</v>
      </c>
      <c r="H7" s="45" t="s">
        <v>71</v>
      </c>
      <c r="I7" s="45" t="s">
        <v>71</v>
      </c>
      <c r="J7" s="45" t="s">
        <v>71</v>
      </c>
      <c r="K7" s="45" t="s">
        <v>71</v>
      </c>
      <c r="L7" s="45" t="s">
        <v>71</v>
      </c>
      <c r="M7" s="45" t="s">
        <v>71</v>
      </c>
      <c r="N7" s="45" t="s">
        <v>71</v>
      </c>
      <c r="O7" s="45" t="s">
        <v>71</v>
      </c>
      <c r="P7" s="45" t="s">
        <v>71</v>
      </c>
      <c r="Q7" s="46" t="s">
        <v>72</v>
      </c>
      <c r="R7" s="46" t="s">
        <v>72</v>
      </c>
      <c r="S7" s="46" t="s">
        <v>72</v>
      </c>
      <c r="T7" s="46" t="s">
        <v>72</v>
      </c>
      <c r="U7" s="46" t="s">
        <v>72</v>
      </c>
      <c r="V7" s="46" t="s">
        <v>72</v>
      </c>
      <c r="W7" s="46" t="s">
        <v>72</v>
      </c>
      <c r="X7" s="46" t="s">
        <v>72</v>
      </c>
      <c r="Y7" s="46" t="s">
        <v>72</v>
      </c>
      <c r="Z7" s="46" t="s">
        <v>72</v>
      </c>
      <c r="AA7" s="46" t="s">
        <v>72</v>
      </c>
      <c r="AB7" s="46" t="s">
        <v>72</v>
      </c>
      <c r="AC7" s="47" t="s">
        <v>72</v>
      </c>
      <c r="AF7" s="15"/>
      <c r="AG7" s="15"/>
      <c r="AH7" s="15"/>
      <c r="AI7" s="15"/>
    </row>
    <row r="8" spans="2:35" s="11" customFormat="1" ht="21" customHeight="1" thickBot="1" x14ac:dyDescent="0.3">
      <c r="B8" s="48"/>
      <c r="C8" s="48" t="s">
        <v>0</v>
      </c>
      <c r="D8" s="17" t="s">
        <v>9</v>
      </c>
      <c r="E8" s="64" t="s">
        <v>14</v>
      </c>
      <c r="F8" s="64"/>
      <c r="G8" s="64"/>
      <c r="H8" s="64"/>
      <c r="I8" s="64"/>
      <c r="J8" s="64"/>
      <c r="K8" s="64"/>
      <c r="L8" s="64"/>
      <c r="M8" s="64"/>
      <c r="N8" s="64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44"/>
      <c r="AF8" s="15"/>
      <c r="AG8" s="15"/>
      <c r="AH8" s="15"/>
      <c r="AI8" s="15"/>
    </row>
    <row r="9" spans="2:35" s="16" customFormat="1" ht="24.95" customHeight="1" thickBot="1" x14ac:dyDescent="0.3">
      <c r="B9" s="17" t="s">
        <v>8</v>
      </c>
      <c r="C9" s="18" t="s">
        <v>7</v>
      </c>
      <c r="D9" s="43">
        <v>1</v>
      </c>
      <c r="E9" s="43">
        <v>2</v>
      </c>
      <c r="F9" s="43">
        <v>3</v>
      </c>
      <c r="G9" s="43">
        <v>4</v>
      </c>
      <c r="H9" s="43">
        <v>5</v>
      </c>
      <c r="I9" s="43">
        <v>6</v>
      </c>
      <c r="J9" s="43">
        <v>7</v>
      </c>
      <c r="K9" s="43">
        <v>8</v>
      </c>
      <c r="L9" s="43">
        <v>9</v>
      </c>
      <c r="M9" s="43">
        <v>10</v>
      </c>
      <c r="N9" s="43">
        <v>11</v>
      </c>
      <c r="O9" s="43">
        <v>12</v>
      </c>
      <c r="P9" s="43">
        <v>13</v>
      </c>
      <c r="Q9" s="43">
        <v>14</v>
      </c>
      <c r="R9" s="43">
        <v>15</v>
      </c>
      <c r="S9" s="43">
        <v>16</v>
      </c>
      <c r="T9" s="43">
        <v>17</v>
      </c>
      <c r="U9" s="43">
        <v>18</v>
      </c>
      <c r="V9" s="43">
        <v>19</v>
      </c>
      <c r="W9" s="43">
        <v>20</v>
      </c>
      <c r="X9" s="43">
        <v>21</v>
      </c>
      <c r="Y9" s="43">
        <v>22</v>
      </c>
      <c r="Z9" s="43">
        <v>23</v>
      </c>
      <c r="AA9" s="43">
        <v>24</v>
      </c>
      <c r="AB9" s="43">
        <v>25</v>
      </c>
      <c r="AC9" s="43">
        <v>26</v>
      </c>
      <c r="AD9" s="18" t="s">
        <v>15</v>
      </c>
      <c r="AE9" s="18" t="s">
        <v>16</v>
      </c>
      <c r="AF9" s="19" t="s">
        <v>17</v>
      </c>
      <c r="AG9" s="19" t="s">
        <v>18</v>
      </c>
      <c r="AH9" s="19" t="s">
        <v>69</v>
      </c>
      <c r="AI9" s="20" t="s">
        <v>70</v>
      </c>
    </row>
    <row r="10" spans="2:35" ht="24.95" customHeight="1" x14ac:dyDescent="0.25">
      <c r="B10" s="21">
        <v>1.1000000000000001</v>
      </c>
      <c r="C10" s="22" t="s">
        <v>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f t="shared" ref="AD10:AD18" si="0">SUM(D10:AC10)</f>
        <v>0</v>
      </c>
      <c r="AE10" s="23">
        <f t="shared" ref="AE10:AE18" si="1">COUNT(D10:AC10)</f>
        <v>0</v>
      </c>
      <c r="AF10" s="24" t="e">
        <f>(AD10/AE10)</f>
        <v>#DIV/0!</v>
      </c>
      <c r="AG10" s="24" t="e">
        <f>(AF10*100)/5</f>
        <v>#DIV/0!</v>
      </c>
      <c r="AH10" s="25" t="e">
        <f>AVERAGE(D10:P10)</f>
        <v>#DIV/0!</v>
      </c>
      <c r="AI10" s="26" t="e">
        <f>AVERAGE(Q10:AC10)</f>
        <v>#DIV/0!</v>
      </c>
    </row>
    <row r="11" spans="2:35" ht="24.95" customHeight="1" x14ac:dyDescent="0.25">
      <c r="B11" s="27">
        <v>1.2</v>
      </c>
      <c r="C11" s="28" t="s">
        <v>77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>
        <f t="shared" si="0"/>
        <v>0</v>
      </c>
      <c r="AE11" s="29">
        <f t="shared" si="1"/>
        <v>0</v>
      </c>
      <c r="AF11" s="30" t="e">
        <f t="shared" ref="AF11:AF18" si="2">(AD11/AE11)</f>
        <v>#DIV/0!</v>
      </c>
      <c r="AG11" s="30" t="e">
        <f t="shared" ref="AG11:AG18" si="3">(AF11*100)/5</f>
        <v>#DIV/0!</v>
      </c>
      <c r="AH11" s="31" t="e">
        <f t="shared" ref="AH11:AH18" si="4">AVERAGE(D11:P11)</f>
        <v>#DIV/0!</v>
      </c>
      <c r="AI11" s="26" t="e">
        <f t="shared" ref="AI11:AI19" si="5">AVERAGE(Q11:AC11)</f>
        <v>#DIV/0!</v>
      </c>
    </row>
    <row r="12" spans="2:35" ht="24.95" customHeight="1" x14ac:dyDescent="0.25">
      <c r="B12" s="27">
        <v>1.3</v>
      </c>
      <c r="C12" s="28" t="s">
        <v>10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>
        <f t="shared" si="0"/>
        <v>0</v>
      </c>
      <c r="AE12" s="29">
        <f t="shared" si="1"/>
        <v>0</v>
      </c>
      <c r="AF12" s="30" t="e">
        <f t="shared" si="2"/>
        <v>#DIV/0!</v>
      </c>
      <c r="AG12" s="30" t="e">
        <f t="shared" si="3"/>
        <v>#DIV/0!</v>
      </c>
      <c r="AH12" s="31" t="e">
        <f t="shared" si="4"/>
        <v>#DIV/0!</v>
      </c>
      <c r="AI12" s="26" t="e">
        <f t="shared" si="5"/>
        <v>#DIV/0!</v>
      </c>
    </row>
    <row r="13" spans="2:35" ht="24.95" customHeight="1" x14ac:dyDescent="0.25">
      <c r="B13" s="27">
        <v>1.4</v>
      </c>
      <c r="C13" s="28" t="s">
        <v>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>
        <f t="shared" si="0"/>
        <v>0</v>
      </c>
      <c r="AE13" s="29">
        <f t="shared" si="1"/>
        <v>0</v>
      </c>
      <c r="AF13" s="30" t="e">
        <f t="shared" si="2"/>
        <v>#DIV/0!</v>
      </c>
      <c r="AG13" s="30" t="e">
        <f t="shared" si="3"/>
        <v>#DIV/0!</v>
      </c>
      <c r="AH13" s="31" t="e">
        <f t="shared" si="4"/>
        <v>#DIV/0!</v>
      </c>
      <c r="AI13" s="26" t="e">
        <f t="shared" si="5"/>
        <v>#DIV/0!</v>
      </c>
    </row>
    <row r="14" spans="2:35" ht="24.95" customHeight="1" x14ac:dyDescent="0.25">
      <c r="B14" s="27">
        <v>1.5</v>
      </c>
      <c r="C14" s="28" t="s">
        <v>82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>
        <f t="shared" si="0"/>
        <v>0</v>
      </c>
      <c r="AE14" s="29">
        <f t="shared" si="1"/>
        <v>0</v>
      </c>
      <c r="AF14" s="30" t="e">
        <f t="shared" si="2"/>
        <v>#DIV/0!</v>
      </c>
      <c r="AG14" s="30" t="e">
        <f t="shared" si="3"/>
        <v>#DIV/0!</v>
      </c>
      <c r="AH14" s="31" t="e">
        <f t="shared" si="4"/>
        <v>#DIV/0!</v>
      </c>
      <c r="AI14" s="26" t="e">
        <f t="shared" si="5"/>
        <v>#DIV/0!</v>
      </c>
    </row>
    <row r="15" spans="2:35" ht="24.95" customHeight="1" x14ac:dyDescent="0.25">
      <c r="B15" s="27">
        <v>1.6</v>
      </c>
      <c r="C15" s="28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>
        <f t="shared" si="0"/>
        <v>0</v>
      </c>
      <c r="AE15" s="29">
        <f t="shared" si="1"/>
        <v>0</v>
      </c>
      <c r="AF15" s="30" t="e">
        <f t="shared" si="2"/>
        <v>#DIV/0!</v>
      </c>
      <c r="AG15" s="30" t="e">
        <f t="shared" si="3"/>
        <v>#DIV/0!</v>
      </c>
      <c r="AH15" s="31" t="e">
        <f t="shared" si="4"/>
        <v>#DIV/0!</v>
      </c>
      <c r="AI15" s="26" t="e">
        <f t="shared" si="5"/>
        <v>#DIV/0!</v>
      </c>
    </row>
    <row r="16" spans="2:35" ht="24.95" customHeight="1" x14ac:dyDescent="0.25">
      <c r="B16" s="27">
        <v>1.7</v>
      </c>
      <c r="C16" s="28" t="s">
        <v>83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>
        <f t="shared" si="0"/>
        <v>0</v>
      </c>
      <c r="AE16" s="29">
        <f t="shared" si="1"/>
        <v>0</v>
      </c>
      <c r="AF16" s="30" t="e">
        <f t="shared" si="2"/>
        <v>#DIV/0!</v>
      </c>
      <c r="AG16" s="30" t="e">
        <f t="shared" si="3"/>
        <v>#DIV/0!</v>
      </c>
      <c r="AH16" s="31" t="e">
        <f t="shared" si="4"/>
        <v>#DIV/0!</v>
      </c>
      <c r="AI16" s="26" t="e">
        <f t="shared" si="5"/>
        <v>#DIV/0!</v>
      </c>
    </row>
    <row r="17" spans="2:36" ht="31.5" customHeight="1" x14ac:dyDescent="0.25">
      <c r="B17" s="27">
        <v>1.8</v>
      </c>
      <c r="C17" s="33" t="s">
        <v>11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>
        <f t="shared" si="0"/>
        <v>0</v>
      </c>
      <c r="AE17" s="29">
        <f t="shared" si="1"/>
        <v>0</v>
      </c>
      <c r="AF17" s="30" t="e">
        <f t="shared" si="2"/>
        <v>#DIV/0!</v>
      </c>
      <c r="AG17" s="30" t="e">
        <f t="shared" si="3"/>
        <v>#DIV/0!</v>
      </c>
      <c r="AH17" s="31" t="e">
        <f t="shared" si="4"/>
        <v>#DIV/0!</v>
      </c>
      <c r="AI17" s="26" t="e">
        <f t="shared" si="5"/>
        <v>#DIV/0!</v>
      </c>
    </row>
    <row r="18" spans="2:36" ht="24.95" customHeight="1" x14ac:dyDescent="0.25">
      <c r="B18" s="27">
        <v>1.9</v>
      </c>
      <c r="C18" s="28" t="s">
        <v>28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>
        <f t="shared" si="0"/>
        <v>0</v>
      </c>
      <c r="AE18" s="29">
        <f t="shared" si="1"/>
        <v>0</v>
      </c>
      <c r="AF18" s="30" t="e">
        <f t="shared" si="2"/>
        <v>#DIV/0!</v>
      </c>
      <c r="AG18" s="30" t="e">
        <f t="shared" si="3"/>
        <v>#DIV/0!</v>
      </c>
      <c r="AH18" s="31" t="e">
        <f t="shared" si="4"/>
        <v>#DIV/0!</v>
      </c>
      <c r="AI18" s="26" t="e">
        <f t="shared" si="5"/>
        <v>#DIV/0!</v>
      </c>
    </row>
    <row r="19" spans="2:36" ht="24.95" customHeight="1" thickBot="1" x14ac:dyDescent="0.3">
      <c r="B19" s="34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>
        <f>SUM(AD10:AD18)</f>
        <v>0</v>
      </c>
      <c r="AE19" s="37">
        <f>AE18</f>
        <v>0</v>
      </c>
      <c r="AF19" s="38" t="e">
        <f>(AD19/AE19)/9</f>
        <v>#DIV/0!</v>
      </c>
      <c r="AG19" s="38" t="e">
        <f>(AF19*100)/5</f>
        <v>#DIV/0!</v>
      </c>
      <c r="AH19" s="39" t="e">
        <f>AVERAGE(AH10:AH18)</f>
        <v>#DIV/0!</v>
      </c>
      <c r="AI19" s="26" t="e">
        <f t="shared" si="5"/>
        <v>#DIV/0!</v>
      </c>
    </row>
    <row r="20" spans="2:36" ht="24.95" customHeight="1" x14ac:dyDescent="0.25"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H20" s="74"/>
      <c r="AI20" s="74"/>
    </row>
    <row r="21" spans="2:36" ht="24.95" customHeight="1" thickBot="1" x14ac:dyDescent="0.3">
      <c r="B21" s="12"/>
      <c r="C21" s="49" t="s">
        <v>3</v>
      </c>
      <c r="D21" s="77" t="s">
        <v>6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</row>
    <row r="22" spans="2:36" ht="24.95" customHeight="1" thickBot="1" x14ac:dyDescent="0.3">
      <c r="B22" s="17" t="s">
        <v>8</v>
      </c>
      <c r="C22" s="18" t="s">
        <v>7</v>
      </c>
      <c r="D22" s="18">
        <v>1</v>
      </c>
      <c r="E22" s="18">
        <v>2</v>
      </c>
      <c r="F22" s="18">
        <v>3</v>
      </c>
      <c r="G22" s="18">
        <v>4</v>
      </c>
      <c r="H22" s="18">
        <v>5</v>
      </c>
      <c r="I22" s="18">
        <v>6</v>
      </c>
      <c r="J22" s="18">
        <v>7</v>
      </c>
      <c r="K22" s="18">
        <v>8</v>
      </c>
      <c r="L22" s="18">
        <v>9</v>
      </c>
      <c r="M22" s="18">
        <v>10</v>
      </c>
      <c r="N22" s="18">
        <v>11</v>
      </c>
      <c r="O22" s="18">
        <v>12</v>
      </c>
      <c r="P22" s="18">
        <v>13</v>
      </c>
      <c r="Q22" s="18">
        <v>14</v>
      </c>
      <c r="R22" s="18">
        <v>15</v>
      </c>
      <c r="S22" s="18">
        <v>16</v>
      </c>
      <c r="T22" s="18">
        <v>17</v>
      </c>
      <c r="U22" s="18">
        <v>18</v>
      </c>
      <c r="V22" s="18">
        <v>19</v>
      </c>
      <c r="W22" s="18">
        <v>20</v>
      </c>
      <c r="X22" s="18">
        <v>21</v>
      </c>
      <c r="Y22" s="18">
        <v>22</v>
      </c>
      <c r="Z22" s="18">
        <v>23</v>
      </c>
      <c r="AA22" s="18">
        <v>24</v>
      </c>
      <c r="AB22" s="18">
        <v>25</v>
      </c>
      <c r="AC22" s="18">
        <v>26</v>
      </c>
      <c r="AD22" s="18" t="s">
        <v>15</v>
      </c>
      <c r="AE22" s="18" t="s">
        <v>16</v>
      </c>
      <c r="AF22" s="19" t="s">
        <v>17</v>
      </c>
      <c r="AG22" s="19" t="s">
        <v>18</v>
      </c>
      <c r="AH22" s="19" t="s">
        <v>69</v>
      </c>
      <c r="AI22" s="20" t="s">
        <v>70</v>
      </c>
    </row>
    <row r="23" spans="2:36" ht="31.5" customHeight="1" x14ac:dyDescent="0.25">
      <c r="B23" s="21">
        <v>2.1</v>
      </c>
      <c r="C23" s="56" t="s">
        <v>29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>
        <f>SUM(D23:AC23)</f>
        <v>0</v>
      </c>
      <c r="AE23" s="23">
        <f>COUNT(D23:AC23)</f>
        <v>0</v>
      </c>
      <c r="AF23" s="24" t="e">
        <f>(AD23/AE23)</f>
        <v>#DIV/0!</v>
      </c>
      <c r="AG23" s="24" t="e">
        <f t="shared" ref="AG23:AG28" si="6">(AF23*100)/5</f>
        <v>#DIV/0!</v>
      </c>
      <c r="AH23" s="25" t="e">
        <f>AVERAGE(D23:P23)</f>
        <v>#DIV/0!</v>
      </c>
      <c r="AI23" s="26" t="e">
        <f t="shared" ref="AI23:AI28" si="7">AVERAGE(Q23:AC23)</f>
        <v>#DIV/0!</v>
      </c>
    </row>
    <row r="24" spans="2:36" ht="24.95" customHeight="1" x14ac:dyDescent="0.25">
      <c r="B24" s="27">
        <v>2.2000000000000002</v>
      </c>
      <c r="C24" s="54" t="s">
        <v>30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>
        <f>SUM(D24:AC24)</f>
        <v>0</v>
      </c>
      <c r="AE24" s="29">
        <f>COUNT(D24:AC24)</f>
        <v>0</v>
      </c>
      <c r="AF24" s="30" t="e">
        <f>(AD24/AE24)</f>
        <v>#DIV/0!</v>
      </c>
      <c r="AG24" s="30" t="e">
        <f t="shared" si="6"/>
        <v>#DIV/0!</v>
      </c>
      <c r="AH24" s="31" t="e">
        <f>AVERAGE(D24:P24)</f>
        <v>#DIV/0!</v>
      </c>
      <c r="AI24" s="26" t="e">
        <f t="shared" si="7"/>
        <v>#DIV/0!</v>
      </c>
    </row>
    <row r="25" spans="2:36" ht="24.95" customHeight="1" x14ac:dyDescent="0.25">
      <c r="B25" s="27">
        <v>2.2999999999999998</v>
      </c>
      <c r="C25" s="54" t="s">
        <v>31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>
        <f>SUM(D25:AC25)</f>
        <v>0</v>
      </c>
      <c r="AE25" s="29">
        <f>COUNT(D25:AC25)</f>
        <v>0</v>
      </c>
      <c r="AF25" s="30" t="e">
        <f>(AD25/AE25)</f>
        <v>#DIV/0!</v>
      </c>
      <c r="AG25" s="30" t="e">
        <f t="shared" si="6"/>
        <v>#DIV/0!</v>
      </c>
      <c r="AH25" s="31" t="e">
        <f>AVERAGE(D25:P25)</f>
        <v>#DIV/0!</v>
      </c>
      <c r="AI25" s="26" t="e">
        <f t="shared" si="7"/>
        <v>#DIV/0!</v>
      </c>
    </row>
    <row r="26" spans="2:36" ht="24.95" customHeight="1" x14ac:dyDescent="0.25">
      <c r="B26" s="27">
        <v>2.4</v>
      </c>
      <c r="C26" s="54" t="s">
        <v>32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>
        <f>SUM(D26:AC26)</f>
        <v>0</v>
      </c>
      <c r="AE26" s="29">
        <f>COUNT(D26:AC26)</f>
        <v>0</v>
      </c>
      <c r="AF26" s="30" t="e">
        <f>(AD26/AE26)</f>
        <v>#DIV/0!</v>
      </c>
      <c r="AG26" s="30" t="e">
        <f t="shared" si="6"/>
        <v>#DIV/0!</v>
      </c>
      <c r="AH26" s="31" t="e">
        <f>AVERAGE(D26:P26)</f>
        <v>#DIV/0!</v>
      </c>
      <c r="AI26" s="26" t="e">
        <f t="shared" si="7"/>
        <v>#DIV/0!</v>
      </c>
    </row>
    <row r="27" spans="2:36" ht="24.95" customHeight="1" x14ac:dyDescent="0.25">
      <c r="B27" s="27">
        <v>2.5</v>
      </c>
      <c r="C27" s="54" t="s">
        <v>84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>
        <f>SUM(D27:AC27)</f>
        <v>0</v>
      </c>
      <c r="AE27" s="29">
        <f>COUNT(D27:AC27)</f>
        <v>0</v>
      </c>
      <c r="AF27" s="30" t="e">
        <f>(AD27/AE27)</f>
        <v>#DIV/0!</v>
      </c>
      <c r="AG27" s="30" t="e">
        <f t="shared" si="6"/>
        <v>#DIV/0!</v>
      </c>
      <c r="AH27" s="31" t="e">
        <f>AVERAGE(D27:P27)</f>
        <v>#DIV/0!</v>
      </c>
      <c r="AI27" s="26" t="e">
        <f t="shared" si="7"/>
        <v>#DIV/0!</v>
      </c>
    </row>
    <row r="28" spans="2:36" ht="24.95" customHeight="1" thickBot="1" x14ac:dyDescent="0.3">
      <c r="B28" s="34"/>
      <c r="C28" s="5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7">
        <f>SUM(AD23:AD27)</f>
        <v>0</v>
      </c>
      <c r="AE28" s="37">
        <f>AE27</f>
        <v>0</v>
      </c>
      <c r="AF28" s="38" t="e">
        <f>(AD28/AE28)/5</f>
        <v>#DIV/0!</v>
      </c>
      <c r="AG28" s="38" t="e">
        <f t="shared" si="6"/>
        <v>#DIV/0!</v>
      </c>
      <c r="AH28" s="39" t="e">
        <f>AVERAGE(AH23:AH27)</f>
        <v>#DIV/0!</v>
      </c>
      <c r="AI28" s="26" t="e">
        <f t="shared" si="7"/>
        <v>#DIV/0!</v>
      </c>
      <c r="AJ28" s="14" t="e">
        <f>AVERAGE(AH28:AI28)</f>
        <v>#DIV/0!</v>
      </c>
    </row>
    <row r="29" spans="2:36" ht="24.95" customHeight="1" x14ac:dyDescent="0.25"/>
    <row r="30" spans="2:36" ht="24.95" customHeight="1" thickBot="1" x14ac:dyDescent="0.3">
      <c r="B30" s="78" t="s">
        <v>4</v>
      </c>
      <c r="C30" s="78"/>
      <c r="D30" s="77" t="s">
        <v>6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</row>
    <row r="31" spans="2:36" ht="24.95" customHeight="1" thickBot="1" x14ac:dyDescent="0.3">
      <c r="B31" s="17" t="s">
        <v>8</v>
      </c>
      <c r="C31" s="18" t="s">
        <v>7</v>
      </c>
      <c r="D31" s="18">
        <v>1</v>
      </c>
      <c r="E31" s="18">
        <v>2</v>
      </c>
      <c r="F31" s="18">
        <v>3</v>
      </c>
      <c r="G31" s="18">
        <v>4</v>
      </c>
      <c r="H31" s="18">
        <v>5</v>
      </c>
      <c r="I31" s="18">
        <v>6</v>
      </c>
      <c r="J31" s="18">
        <v>7</v>
      </c>
      <c r="K31" s="18">
        <v>8</v>
      </c>
      <c r="L31" s="18">
        <v>9</v>
      </c>
      <c r="M31" s="18">
        <v>10</v>
      </c>
      <c r="N31" s="18">
        <v>11</v>
      </c>
      <c r="O31" s="18">
        <v>12</v>
      </c>
      <c r="P31" s="18">
        <v>13</v>
      </c>
      <c r="Q31" s="18">
        <v>14</v>
      </c>
      <c r="R31" s="18">
        <v>15</v>
      </c>
      <c r="S31" s="18">
        <v>16</v>
      </c>
      <c r="T31" s="18">
        <v>17</v>
      </c>
      <c r="U31" s="18">
        <v>18</v>
      </c>
      <c r="V31" s="18">
        <v>19</v>
      </c>
      <c r="W31" s="18">
        <v>20</v>
      </c>
      <c r="X31" s="18">
        <v>21</v>
      </c>
      <c r="Y31" s="18">
        <v>22</v>
      </c>
      <c r="Z31" s="18">
        <v>23</v>
      </c>
      <c r="AA31" s="18">
        <v>24</v>
      </c>
      <c r="AB31" s="18">
        <v>25</v>
      </c>
      <c r="AC31" s="18">
        <v>26</v>
      </c>
      <c r="AD31" s="18" t="s">
        <v>15</v>
      </c>
      <c r="AE31" s="18" t="s">
        <v>16</v>
      </c>
      <c r="AF31" s="19" t="s">
        <v>17</v>
      </c>
      <c r="AG31" s="19" t="s">
        <v>18</v>
      </c>
      <c r="AH31" s="19" t="s">
        <v>69</v>
      </c>
      <c r="AI31" s="20" t="s">
        <v>70</v>
      </c>
    </row>
    <row r="32" spans="2:36" ht="24.95" customHeight="1" x14ac:dyDescent="0.25">
      <c r="B32" s="21">
        <v>3.1</v>
      </c>
      <c r="C32" s="57" t="s">
        <v>85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>
        <f t="shared" ref="AD32:AD39" si="8">SUM(D32:AC32)</f>
        <v>0</v>
      </c>
      <c r="AE32" s="23">
        <f t="shared" ref="AE32:AE39" si="9">COUNT(D32:AC32)</f>
        <v>0</v>
      </c>
      <c r="AF32" s="24" t="e">
        <f>(AD32/AE32)</f>
        <v>#DIV/0!</v>
      </c>
      <c r="AG32" s="24" t="e">
        <f>(AF32*100)/5</f>
        <v>#DIV/0!</v>
      </c>
      <c r="AH32" s="25" t="e">
        <f t="shared" ref="AH32:AH39" si="10">AVERAGE(D32:P32)</f>
        <v>#DIV/0!</v>
      </c>
      <c r="AI32" s="26" t="e">
        <f>AVERAGE(Q32:AC32)</f>
        <v>#DIV/0!</v>
      </c>
    </row>
    <row r="33" spans="2:35" ht="24.95" customHeight="1" x14ac:dyDescent="0.25">
      <c r="B33" s="27">
        <v>3.2</v>
      </c>
      <c r="C33" s="54" t="s">
        <v>86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>
        <f t="shared" si="8"/>
        <v>0</v>
      </c>
      <c r="AE33" s="29">
        <f t="shared" si="9"/>
        <v>0</v>
      </c>
      <c r="AF33" s="30" t="e">
        <f t="shared" ref="AF33:AF39" si="11">(AD33/AE33)</f>
        <v>#DIV/0!</v>
      </c>
      <c r="AG33" s="30" t="e">
        <f t="shared" ref="AG33:AG40" si="12">(AF33*100)/5</f>
        <v>#DIV/0!</v>
      </c>
      <c r="AH33" s="31" t="e">
        <f t="shared" si="10"/>
        <v>#DIV/0!</v>
      </c>
      <c r="AI33" s="32" t="e">
        <f t="shared" ref="AI33:AI40" si="13">AVERAGE(Q33:AC33)</f>
        <v>#DIV/0!</v>
      </c>
    </row>
    <row r="34" spans="2:35" ht="24.95" customHeight="1" x14ac:dyDescent="0.25">
      <c r="B34" s="27">
        <v>3.3</v>
      </c>
      <c r="C34" s="54" t="s">
        <v>33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>
        <f t="shared" si="8"/>
        <v>0</v>
      </c>
      <c r="AE34" s="29">
        <f t="shared" si="9"/>
        <v>0</v>
      </c>
      <c r="AF34" s="30" t="e">
        <f t="shared" si="11"/>
        <v>#DIV/0!</v>
      </c>
      <c r="AG34" s="30" t="e">
        <f t="shared" si="12"/>
        <v>#DIV/0!</v>
      </c>
      <c r="AH34" s="31" t="e">
        <f t="shared" si="10"/>
        <v>#DIV/0!</v>
      </c>
      <c r="AI34" s="32" t="e">
        <f t="shared" si="13"/>
        <v>#DIV/0!</v>
      </c>
    </row>
    <row r="35" spans="2:35" ht="24.95" customHeight="1" x14ac:dyDescent="0.25">
      <c r="B35" s="27">
        <v>3.4</v>
      </c>
      <c r="C35" s="53" t="s">
        <v>34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>
        <f t="shared" si="8"/>
        <v>0</v>
      </c>
      <c r="AE35" s="29">
        <f t="shared" si="9"/>
        <v>0</v>
      </c>
      <c r="AF35" s="30" t="e">
        <f t="shared" si="11"/>
        <v>#DIV/0!</v>
      </c>
      <c r="AG35" s="30" t="e">
        <f t="shared" si="12"/>
        <v>#DIV/0!</v>
      </c>
      <c r="AH35" s="31" t="e">
        <f t="shared" si="10"/>
        <v>#DIV/0!</v>
      </c>
      <c r="AI35" s="32" t="e">
        <f t="shared" si="13"/>
        <v>#DIV/0!</v>
      </c>
    </row>
    <row r="36" spans="2:35" ht="24.95" customHeight="1" x14ac:dyDescent="0.25">
      <c r="B36" s="27">
        <v>3.5</v>
      </c>
      <c r="C36" s="54" t="s">
        <v>35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>
        <f t="shared" si="8"/>
        <v>0</v>
      </c>
      <c r="AE36" s="29">
        <f t="shared" si="9"/>
        <v>0</v>
      </c>
      <c r="AF36" s="30" t="e">
        <f t="shared" si="11"/>
        <v>#DIV/0!</v>
      </c>
      <c r="AG36" s="30" t="e">
        <f t="shared" si="12"/>
        <v>#DIV/0!</v>
      </c>
      <c r="AH36" s="31" t="e">
        <f t="shared" si="10"/>
        <v>#DIV/0!</v>
      </c>
      <c r="AI36" s="32" t="e">
        <f t="shared" si="13"/>
        <v>#DIV/0!</v>
      </c>
    </row>
    <row r="37" spans="2:35" ht="24.95" customHeight="1" x14ac:dyDescent="0.25">
      <c r="B37" s="27">
        <v>3.6</v>
      </c>
      <c r="C37" s="54" t="s">
        <v>87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>
        <f t="shared" si="8"/>
        <v>0</v>
      </c>
      <c r="AE37" s="29">
        <f t="shared" si="9"/>
        <v>0</v>
      </c>
      <c r="AF37" s="30" t="e">
        <f t="shared" si="11"/>
        <v>#DIV/0!</v>
      </c>
      <c r="AG37" s="30" t="e">
        <f t="shared" si="12"/>
        <v>#DIV/0!</v>
      </c>
      <c r="AH37" s="31" t="e">
        <f t="shared" si="10"/>
        <v>#DIV/0!</v>
      </c>
      <c r="AI37" s="32" t="e">
        <f t="shared" si="13"/>
        <v>#DIV/0!</v>
      </c>
    </row>
    <row r="38" spans="2:35" ht="24.95" customHeight="1" x14ac:dyDescent="0.25">
      <c r="B38" s="27">
        <v>3.7</v>
      </c>
      <c r="C38" s="54" t="s">
        <v>36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>
        <f t="shared" si="8"/>
        <v>0</v>
      </c>
      <c r="AE38" s="29">
        <f t="shared" si="9"/>
        <v>0</v>
      </c>
      <c r="AF38" s="30" t="e">
        <f t="shared" si="11"/>
        <v>#DIV/0!</v>
      </c>
      <c r="AG38" s="30" t="e">
        <f t="shared" si="12"/>
        <v>#DIV/0!</v>
      </c>
      <c r="AH38" s="31" t="e">
        <f t="shared" si="10"/>
        <v>#DIV/0!</v>
      </c>
      <c r="AI38" s="32" t="e">
        <f t="shared" si="13"/>
        <v>#DIV/0!</v>
      </c>
    </row>
    <row r="39" spans="2:35" ht="24.95" customHeight="1" x14ac:dyDescent="0.25">
      <c r="B39" s="27">
        <v>3.8</v>
      </c>
      <c r="C39" s="54" t="s">
        <v>37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>
        <f t="shared" si="8"/>
        <v>0</v>
      </c>
      <c r="AE39" s="29">
        <f t="shared" si="9"/>
        <v>0</v>
      </c>
      <c r="AF39" s="30" t="e">
        <f t="shared" si="11"/>
        <v>#DIV/0!</v>
      </c>
      <c r="AG39" s="30" t="e">
        <f t="shared" si="12"/>
        <v>#DIV/0!</v>
      </c>
      <c r="AH39" s="31" t="e">
        <f t="shared" si="10"/>
        <v>#DIV/0!</v>
      </c>
      <c r="AI39" s="32" t="e">
        <f t="shared" si="13"/>
        <v>#DIV/0!</v>
      </c>
    </row>
    <row r="40" spans="2:35" ht="24.95" customHeight="1" thickBot="1" x14ac:dyDescent="0.3">
      <c r="B40" s="34"/>
      <c r="C40" s="5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>
        <f>SUM(AD32:AD39)</f>
        <v>0</v>
      </c>
      <c r="AE40" s="37">
        <f>AE39</f>
        <v>0</v>
      </c>
      <c r="AF40" s="38" t="e">
        <f>(AD40/AE40)/8</f>
        <v>#DIV/0!</v>
      </c>
      <c r="AG40" s="38" t="e">
        <f t="shared" si="12"/>
        <v>#DIV/0!</v>
      </c>
      <c r="AH40" s="39" t="e">
        <f>AVERAGE(AH32:AH39)</f>
        <v>#DIV/0!</v>
      </c>
      <c r="AI40" s="32" t="e">
        <f t="shared" si="13"/>
        <v>#DIV/0!</v>
      </c>
    </row>
    <row r="41" spans="2:35" ht="24.95" customHeight="1" x14ac:dyDescent="0.25"/>
    <row r="42" spans="2:35" ht="24.95" customHeight="1" thickBot="1" x14ac:dyDescent="0.3">
      <c r="B42" s="75" t="s">
        <v>20</v>
      </c>
      <c r="C42" s="76"/>
      <c r="D42" s="77" t="s">
        <v>6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</row>
    <row r="43" spans="2:35" ht="24.95" customHeight="1" thickBot="1" x14ac:dyDescent="0.3">
      <c r="B43" s="17" t="s">
        <v>8</v>
      </c>
      <c r="C43" s="18" t="s">
        <v>7</v>
      </c>
      <c r="D43" s="18">
        <v>1</v>
      </c>
      <c r="E43" s="18">
        <v>2</v>
      </c>
      <c r="F43" s="18">
        <v>3</v>
      </c>
      <c r="G43" s="18">
        <v>4</v>
      </c>
      <c r="H43" s="18">
        <v>5</v>
      </c>
      <c r="I43" s="18">
        <v>6</v>
      </c>
      <c r="J43" s="18">
        <v>7</v>
      </c>
      <c r="K43" s="18">
        <v>8</v>
      </c>
      <c r="L43" s="18">
        <v>9</v>
      </c>
      <c r="M43" s="18">
        <v>10</v>
      </c>
      <c r="N43" s="18">
        <v>11</v>
      </c>
      <c r="O43" s="18">
        <v>12</v>
      </c>
      <c r="P43" s="18">
        <v>13</v>
      </c>
      <c r="Q43" s="18">
        <v>14</v>
      </c>
      <c r="R43" s="18">
        <v>15</v>
      </c>
      <c r="S43" s="18">
        <v>16</v>
      </c>
      <c r="T43" s="18">
        <v>17</v>
      </c>
      <c r="U43" s="18">
        <v>18</v>
      </c>
      <c r="V43" s="18">
        <v>19</v>
      </c>
      <c r="W43" s="18">
        <v>20</v>
      </c>
      <c r="X43" s="18">
        <v>21</v>
      </c>
      <c r="Y43" s="18">
        <v>22</v>
      </c>
      <c r="Z43" s="18">
        <v>23</v>
      </c>
      <c r="AA43" s="18">
        <v>24</v>
      </c>
      <c r="AB43" s="18">
        <v>25</v>
      </c>
      <c r="AC43" s="18">
        <v>26</v>
      </c>
      <c r="AD43" s="18" t="s">
        <v>15</v>
      </c>
      <c r="AE43" s="18" t="s">
        <v>16</v>
      </c>
      <c r="AF43" s="19" t="s">
        <v>17</v>
      </c>
      <c r="AG43" s="19" t="s">
        <v>18</v>
      </c>
      <c r="AH43" s="19" t="s">
        <v>69</v>
      </c>
      <c r="AI43" s="20" t="s">
        <v>70</v>
      </c>
    </row>
    <row r="44" spans="2:35" ht="24.95" customHeight="1" x14ac:dyDescent="0.25">
      <c r="B44" s="21">
        <v>4.0999999999999996</v>
      </c>
      <c r="C44" s="57" t="s">
        <v>88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>
        <f t="shared" ref="AD44:AD49" si="14">SUM(D44:AC44)</f>
        <v>0</v>
      </c>
      <c r="AE44" s="23">
        <f t="shared" ref="AE44:AE49" si="15">COUNT(D44:AC44)</f>
        <v>0</v>
      </c>
      <c r="AF44" s="24" t="e">
        <f t="shared" ref="AF44:AF49" si="16">(AD44/AE44)</f>
        <v>#DIV/0!</v>
      </c>
      <c r="AG44" s="24" t="e">
        <f t="shared" ref="AG44:AG50" si="17">(AF44*100)/5</f>
        <v>#DIV/0!</v>
      </c>
      <c r="AH44" s="25" t="e">
        <f t="shared" ref="AH44:AH49" si="18">AVERAGE(D44:P44)</f>
        <v>#DIV/0!</v>
      </c>
      <c r="AI44" s="26" t="e">
        <f>AVERAGE(Q44:AC44)</f>
        <v>#DIV/0!</v>
      </c>
    </row>
    <row r="45" spans="2:35" ht="24.95" customHeight="1" x14ac:dyDescent="0.25">
      <c r="B45" s="27">
        <v>4.2</v>
      </c>
      <c r="C45" s="54" t="s">
        <v>38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>
        <f t="shared" si="14"/>
        <v>0</v>
      </c>
      <c r="AE45" s="29">
        <f t="shared" si="15"/>
        <v>0</v>
      </c>
      <c r="AF45" s="30" t="e">
        <f t="shared" si="16"/>
        <v>#DIV/0!</v>
      </c>
      <c r="AG45" s="30" t="e">
        <f t="shared" si="17"/>
        <v>#DIV/0!</v>
      </c>
      <c r="AH45" s="31" t="e">
        <f t="shared" si="18"/>
        <v>#DIV/0!</v>
      </c>
      <c r="AI45" s="26" t="e">
        <f t="shared" ref="AI45:AI50" si="19">AVERAGE(Q45:AC45)</f>
        <v>#DIV/0!</v>
      </c>
    </row>
    <row r="46" spans="2:35" ht="24.95" customHeight="1" x14ac:dyDescent="0.25">
      <c r="B46" s="27">
        <v>4.3</v>
      </c>
      <c r="C46" s="54" t="s">
        <v>89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>
        <f t="shared" si="14"/>
        <v>0</v>
      </c>
      <c r="AE46" s="29">
        <f t="shared" si="15"/>
        <v>0</v>
      </c>
      <c r="AF46" s="30" t="e">
        <f t="shared" si="16"/>
        <v>#DIV/0!</v>
      </c>
      <c r="AG46" s="30" t="e">
        <f t="shared" si="17"/>
        <v>#DIV/0!</v>
      </c>
      <c r="AH46" s="31" t="e">
        <f t="shared" si="18"/>
        <v>#DIV/0!</v>
      </c>
      <c r="AI46" s="26" t="e">
        <f t="shared" si="19"/>
        <v>#DIV/0!</v>
      </c>
    </row>
    <row r="47" spans="2:35" ht="24.95" customHeight="1" x14ac:dyDescent="0.25">
      <c r="B47" s="27">
        <v>4.4000000000000004</v>
      </c>
      <c r="C47" s="54" t="s">
        <v>90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>
        <f t="shared" si="14"/>
        <v>0</v>
      </c>
      <c r="AE47" s="29">
        <f t="shared" si="15"/>
        <v>0</v>
      </c>
      <c r="AF47" s="30" t="e">
        <f t="shared" si="16"/>
        <v>#DIV/0!</v>
      </c>
      <c r="AG47" s="30" t="e">
        <f t="shared" si="17"/>
        <v>#DIV/0!</v>
      </c>
      <c r="AH47" s="31" t="e">
        <f t="shared" si="18"/>
        <v>#DIV/0!</v>
      </c>
      <c r="AI47" s="26" t="e">
        <f t="shared" si="19"/>
        <v>#DIV/0!</v>
      </c>
    </row>
    <row r="48" spans="2:35" ht="24.95" customHeight="1" x14ac:dyDescent="0.25">
      <c r="B48" s="27">
        <v>4.5</v>
      </c>
      <c r="C48" s="54" t="s">
        <v>91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>
        <f t="shared" si="14"/>
        <v>0</v>
      </c>
      <c r="AE48" s="29">
        <f t="shared" si="15"/>
        <v>0</v>
      </c>
      <c r="AF48" s="30" t="e">
        <f t="shared" si="16"/>
        <v>#DIV/0!</v>
      </c>
      <c r="AG48" s="30" t="e">
        <f t="shared" si="17"/>
        <v>#DIV/0!</v>
      </c>
      <c r="AH48" s="31" t="e">
        <f t="shared" si="18"/>
        <v>#DIV/0!</v>
      </c>
      <c r="AI48" s="26" t="e">
        <f t="shared" si="19"/>
        <v>#DIV/0!</v>
      </c>
    </row>
    <row r="49" spans="2:36" ht="24.95" customHeight="1" x14ac:dyDescent="0.25">
      <c r="B49" s="27">
        <v>4.5999999999999996</v>
      </c>
      <c r="C49" s="54" t="s">
        <v>92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f t="shared" si="14"/>
        <v>0</v>
      </c>
      <c r="AE49" s="29">
        <f t="shared" si="15"/>
        <v>0</v>
      </c>
      <c r="AF49" s="30" t="e">
        <f t="shared" si="16"/>
        <v>#DIV/0!</v>
      </c>
      <c r="AG49" s="30" t="e">
        <f t="shared" si="17"/>
        <v>#DIV/0!</v>
      </c>
      <c r="AH49" s="31" t="e">
        <f t="shared" si="18"/>
        <v>#DIV/0!</v>
      </c>
      <c r="AI49" s="26" t="e">
        <f t="shared" si="19"/>
        <v>#DIV/0!</v>
      </c>
    </row>
    <row r="50" spans="2:36" ht="24.95" customHeight="1" thickBot="1" x14ac:dyDescent="0.3">
      <c r="B50" s="34"/>
      <c r="C50" s="5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>
        <f>SUM(AD44:AD49)</f>
        <v>0</v>
      </c>
      <c r="AE50" s="37">
        <f>AE49</f>
        <v>0</v>
      </c>
      <c r="AF50" s="38" t="e">
        <f>(AD50/AE50)/6</f>
        <v>#DIV/0!</v>
      </c>
      <c r="AG50" s="38" t="e">
        <f t="shared" si="17"/>
        <v>#DIV/0!</v>
      </c>
      <c r="AH50" s="39" t="e">
        <f>AVERAGE(AH44:AH49)</f>
        <v>#DIV/0!</v>
      </c>
      <c r="AI50" s="26" t="e">
        <f t="shared" si="19"/>
        <v>#DIV/0!</v>
      </c>
      <c r="AJ50" s="14" t="e">
        <f>AVERAGE(AH50:AI50)</f>
        <v>#DIV/0!</v>
      </c>
    </row>
    <row r="51" spans="2:36" ht="24.95" customHeight="1" x14ac:dyDescent="0.25"/>
    <row r="52" spans="2:36" ht="24.95" customHeight="1" thickBot="1" x14ac:dyDescent="0.3">
      <c r="B52" s="75" t="s">
        <v>13</v>
      </c>
      <c r="C52" s="76"/>
      <c r="D52" s="77" t="s">
        <v>6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2:36" ht="24.95" customHeight="1" thickBot="1" x14ac:dyDescent="0.3">
      <c r="B53" s="17" t="s">
        <v>8</v>
      </c>
      <c r="C53" s="18" t="s">
        <v>7</v>
      </c>
      <c r="D53" s="18">
        <v>1</v>
      </c>
      <c r="E53" s="18">
        <v>2</v>
      </c>
      <c r="F53" s="18">
        <v>3</v>
      </c>
      <c r="G53" s="18">
        <v>4</v>
      </c>
      <c r="H53" s="18">
        <v>5</v>
      </c>
      <c r="I53" s="18">
        <v>6</v>
      </c>
      <c r="J53" s="18">
        <v>7</v>
      </c>
      <c r="K53" s="18">
        <v>8</v>
      </c>
      <c r="L53" s="18">
        <v>9</v>
      </c>
      <c r="M53" s="18">
        <v>10</v>
      </c>
      <c r="N53" s="18">
        <v>11</v>
      </c>
      <c r="O53" s="18">
        <v>12</v>
      </c>
      <c r="P53" s="18">
        <v>13</v>
      </c>
      <c r="Q53" s="18">
        <v>14</v>
      </c>
      <c r="R53" s="18">
        <v>15</v>
      </c>
      <c r="S53" s="18">
        <v>16</v>
      </c>
      <c r="T53" s="18">
        <v>17</v>
      </c>
      <c r="U53" s="18">
        <v>18</v>
      </c>
      <c r="V53" s="18">
        <v>19</v>
      </c>
      <c r="W53" s="18">
        <v>20</v>
      </c>
      <c r="X53" s="18">
        <v>21</v>
      </c>
      <c r="Y53" s="18">
        <v>22</v>
      </c>
      <c r="Z53" s="18">
        <v>23</v>
      </c>
      <c r="AA53" s="18">
        <v>24</v>
      </c>
      <c r="AB53" s="18">
        <v>25</v>
      </c>
      <c r="AC53" s="18">
        <v>26</v>
      </c>
      <c r="AD53" s="18" t="s">
        <v>15</v>
      </c>
      <c r="AE53" s="18" t="s">
        <v>16</v>
      </c>
      <c r="AF53" s="19" t="s">
        <v>17</v>
      </c>
      <c r="AG53" s="19" t="s">
        <v>18</v>
      </c>
      <c r="AH53" s="19" t="s">
        <v>69</v>
      </c>
      <c r="AI53" s="20" t="s">
        <v>70</v>
      </c>
    </row>
    <row r="54" spans="2:36" ht="24.95" customHeight="1" x14ac:dyDescent="0.25">
      <c r="B54" s="21">
        <v>5.0999999999999996</v>
      </c>
      <c r="C54" s="57" t="s">
        <v>12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>
        <f t="shared" ref="AD54:AD59" si="20">SUM(D54:AC54)</f>
        <v>0</v>
      </c>
      <c r="AE54" s="23">
        <f t="shared" ref="AE54:AE59" si="21">COUNT(D54:AC54)</f>
        <v>0</v>
      </c>
      <c r="AF54" s="24" t="e">
        <f t="shared" ref="AF54:AF59" si="22">(AD54/AE54)</f>
        <v>#DIV/0!</v>
      </c>
      <c r="AG54" s="24" t="e">
        <f t="shared" ref="AG54:AG60" si="23">(AF54*100)/5</f>
        <v>#DIV/0!</v>
      </c>
      <c r="AH54" s="25" t="e">
        <f t="shared" ref="AH54:AH59" si="24">AVERAGE(D54:P54)</f>
        <v>#DIV/0!</v>
      </c>
      <c r="AI54" s="26" t="e">
        <f>AVERAGE(Q54:AC54)</f>
        <v>#DIV/0!</v>
      </c>
    </row>
    <row r="55" spans="2:36" ht="24.95" customHeight="1" x14ac:dyDescent="0.25">
      <c r="B55" s="27">
        <v>5.2</v>
      </c>
      <c r="C55" s="54" t="s">
        <v>94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>
        <f t="shared" si="20"/>
        <v>0</v>
      </c>
      <c r="AE55" s="29">
        <f t="shared" si="21"/>
        <v>0</v>
      </c>
      <c r="AF55" s="30" t="e">
        <f t="shared" si="22"/>
        <v>#DIV/0!</v>
      </c>
      <c r="AG55" s="30" t="e">
        <f t="shared" si="23"/>
        <v>#DIV/0!</v>
      </c>
      <c r="AH55" s="31" t="e">
        <f t="shared" si="24"/>
        <v>#DIV/0!</v>
      </c>
      <c r="AI55" s="32" t="e">
        <f t="shared" ref="AI55:AI60" si="25">AVERAGE(Q55:AC55)</f>
        <v>#DIV/0!</v>
      </c>
    </row>
    <row r="56" spans="2:36" ht="30.75" customHeight="1" x14ac:dyDescent="0.25">
      <c r="B56" s="27">
        <v>5.3</v>
      </c>
      <c r="C56" s="53" t="s">
        <v>93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>
        <f t="shared" si="20"/>
        <v>0</v>
      </c>
      <c r="AE56" s="29">
        <f t="shared" si="21"/>
        <v>0</v>
      </c>
      <c r="AF56" s="30" t="e">
        <f t="shared" si="22"/>
        <v>#DIV/0!</v>
      </c>
      <c r="AG56" s="30" t="e">
        <f t="shared" si="23"/>
        <v>#DIV/0!</v>
      </c>
      <c r="AH56" s="31" t="e">
        <f t="shared" si="24"/>
        <v>#DIV/0!</v>
      </c>
      <c r="AI56" s="32" t="e">
        <f t="shared" si="25"/>
        <v>#DIV/0!</v>
      </c>
    </row>
    <row r="57" spans="2:36" ht="24.95" customHeight="1" x14ac:dyDescent="0.25">
      <c r="B57" s="27">
        <v>5.4</v>
      </c>
      <c r="C57" s="54" t="s">
        <v>95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>
        <f t="shared" si="20"/>
        <v>0</v>
      </c>
      <c r="AE57" s="29">
        <f t="shared" si="21"/>
        <v>0</v>
      </c>
      <c r="AF57" s="30" t="e">
        <f t="shared" si="22"/>
        <v>#DIV/0!</v>
      </c>
      <c r="AG57" s="30" t="e">
        <f t="shared" si="23"/>
        <v>#DIV/0!</v>
      </c>
      <c r="AH57" s="31" t="e">
        <f t="shared" si="24"/>
        <v>#DIV/0!</v>
      </c>
      <c r="AI57" s="32" t="e">
        <f t="shared" si="25"/>
        <v>#DIV/0!</v>
      </c>
    </row>
    <row r="58" spans="2:36" ht="24.95" customHeight="1" x14ac:dyDescent="0.25">
      <c r="B58" s="27">
        <v>5.5</v>
      </c>
      <c r="C58" s="54" t="s">
        <v>96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>
        <f t="shared" si="20"/>
        <v>0</v>
      </c>
      <c r="AE58" s="29">
        <f t="shared" si="21"/>
        <v>0</v>
      </c>
      <c r="AF58" s="30" t="e">
        <f t="shared" si="22"/>
        <v>#DIV/0!</v>
      </c>
      <c r="AG58" s="30" t="e">
        <f t="shared" si="23"/>
        <v>#DIV/0!</v>
      </c>
      <c r="AH58" s="31" t="e">
        <f t="shared" si="24"/>
        <v>#DIV/0!</v>
      </c>
      <c r="AI58" s="32" t="e">
        <f t="shared" si="25"/>
        <v>#DIV/0!</v>
      </c>
    </row>
    <row r="59" spans="2:36" ht="24.95" customHeight="1" x14ac:dyDescent="0.25">
      <c r="B59" s="27">
        <v>5.6</v>
      </c>
      <c r="C59" s="54" t="s">
        <v>39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>
        <f t="shared" si="20"/>
        <v>0</v>
      </c>
      <c r="AE59" s="29">
        <f t="shared" si="21"/>
        <v>0</v>
      </c>
      <c r="AF59" s="30" t="e">
        <f t="shared" si="22"/>
        <v>#DIV/0!</v>
      </c>
      <c r="AG59" s="30" t="e">
        <f t="shared" si="23"/>
        <v>#DIV/0!</v>
      </c>
      <c r="AH59" s="31" t="e">
        <f t="shared" si="24"/>
        <v>#DIV/0!</v>
      </c>
      <c r="AI59" s="32" t="e">
        <f t="shared" si="25"/>
        <v>#DIV/0!</v>
      </c>
    </row>
    <row r="60" spans="2:36" ht="24.95" customHeight="1" thickBot="1" x14ac:dyDescent="0.3">
      <c r="B60" s="34"/>
      <c r="C60" s="5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7">
        <f>SUM(AD54:AD59)</f>
        <v>0</v>
      </c>
      <c r="AE60" s="37">
        <f>AE59</f>
        <v>0</v>
      </c>
      <c r="AF60" s="38" t="e">
        <f>(AD60/AE60)/6</f>
        <v>#DIV/0!</v>
      </c>
      <c r="AG60" s="38" t="e">
        <f t="shared" si="23"/>
        <v>#DIV/0!</v>
      </c>
      <c r="AH60" s="39" t="e">
        <f>AVERAGE(AH54:AH59)</f>
        <v>#DIV/0!</v>
      </c>
      <c r="AI60" s="32" t="e">
        <f t="shared" si="25"/>
        <v>#DIV/0!</v>
      </c>
    </row>
    <row r="61" spans="2:36" ht="24.95" customHeight="1" x14ac:dyDescent="0.25">
      <c r="AD61" s="40"/>
      <c r="AE61" s="40"/>
      <c r="AF61" s="41"/>
      <c r="AG61" s="41"/>
    </row>
    <row r="62" spans="2:36" ht="24.95" customHeight="1" thickBot="1" x14ac:dyDescent="0.3">
      <c r="B62" s="75" t="s">
        <v>40</v>
      </c>
      <c r="C62" s="76"/>
      <c r="D62" s="77" t="s">
        <v>6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2:36" ht="24.95" customHeight="1" thickBot="1" x14ac:dyDescent="0.3">
      <c r="B63" s="17" t="s">
        <v>8</v>
      </c>
      <c r="C63" s="18" t="s">
        <v>7</v>
      </c>
      <c r="D63" s="18">
        <v>1</v>
      </c>
      <c r="E63" s="18">
        <v>2</v>
      </c>
      <c r="F63" s="18">
        <v>3</v>
      </c>
      <c r="G63" s="18">
        <v>4</v>
      </c>
      <c r="H63" s="18">
        <v>5</v>
      </c>
      <c r="I63" s="18">
        <v>6</v>
      </c>
      <c r="J63" s="18">
        <v>7</v>
      </c>
      <c r="K63" s="18">
        <v>8</v>
      </c>
      <c r="L63" s="18">
        <v>9</v>
      </c>
      <c r="M63" s="18">
        <v>10</v>
      </c>
      <c r="N63" s="18">
        <v>11</v>
      </c>
      <c r="O63" s="18">
        <v>12</v>
      </c>
      <c r="P63" s="18">
        <v>13</v>
      </c>
      <c r="Q63" s="18">
        <v>14</v>
      </c>
      <c r="R63" s="18">
        <v>15</v>
      </c>
      <c r="S63" s="18">
        <v>16</v>
      </c>
      <c r="T63" s="18">
        <v>17</v>
      </c>
      <c r="U63" s="18">
        <v>18</v>
      </c>
      <c r="V63" s="18">
        <v>19</v>
      </c>
      <c r="W63" s="18">
        <v>20</v>
      </c>
      <c r="X63" s="18">
        <v>21</v>
      </c>
      <c r="Y63" s="18">
        <v>22</v>
      </c>
      <c r="Z63" s="18">
        <v>23</v>
      </c>
      <c r="AA63" s="18">
        <v>24</v>
      </c>
      <c r="AB63" s="18">
        <v>25</v>
      </c>
      <c r="AC63" s="18">
        <v>26</v>
      </c>
      <c r="AD63" s="18" t="s">
        <v>15</v>
      </c>
      <c r="AE63" s="18" t="s">
        <v>16</v>
      </c>
      <c r="AF63" s="19" t="s">
        <v>17</v>
      </c>
      <c r="AG63" s="19" t="s">
        <v>18</v>
      </c>
      <c r="AH63" s="19" t="s">
        <v>69</v>
      </c>
      <c r="AI63" s="20" t="s">
        <v>70</v>
      </c>
    </row>
    <row r="64" spans="2:36" ht="30" customHeight="1" x14ac:dyDescent="0.25">
      <c r="B64" s="21">
        <v>6.1</v>
      </c>
      <c r="C64" s="56" t="s">
        <v>41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>
        <f>SUM(D64:AC64)</f>
        <v>0</v>
      </c>
      <c r="AE64" s="23">
        <f>COUNT(D64:AC64)</f>
        <v>0</v>
      </c>
      <c r="AF64" s="24" t="e">
        <f>(AD64/AE64)</f>
        <v>#DIV/0!</v>
      </c>
      <c r="AG64" s="24" t="e">
        <f>(AF64*100)/5</f>
        <v>#DIV/0!</v>
      </c>
      <c r="AH64" s="25" t="e">
        <f>AVERAGE(D64:P64)</f>
        <v>#DIV/0!</v>
      </c>
      <c r="AI64" s="26" t="e">
        <f t="shared" ref="AI64:AI69" si="26">AVERAGE(Q64:AC64)</f>
        <v>#DIV/0!</v>
      </c>
    </row>
    <row r="65" spans="2:35" ht="30" customHeight="1" x14ac:dyDescent="0.25">
      <c r="B65" s="27">
        <v>6.2</v>
      </c>
      <c r="C65" s="53" t="s">
        <v>97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>
        <f>SUM(D65:AC65)</f>
        <v>0</v>
      </c>
      <c r="AE65" s="29">
        <f>COUNT(D65:AC65)</f>
        <v>0</v>
      </c>
      <c r="AF65" s="30" t="e">
        <f>(AD65/AE65)</f>
        <v>#DIV/0!</v>
      </c>
      <c r="AG65" s="30" t="e">
        <f>(AF65*100)/5</f>
        <v>#DIV/0!</v>
      </c>
      <c r="AH65" s="31" t="e">
        <f>AVERAGE(D65:P65)</f>
        <v>#DIV/0!</v>
      </c>
      <c r="AI65" s="26" t="e">
        <f t="shared" si="26"/>
        <v>#DIV/0!</v>
      </c>
    </row>
    <row r="66" spans="2:35" ht="30" customHeight="1" x14ac:dyDescent="0.25">
      <c r="B66" s="27">
        <v>6.3</v>
      </c>
      <c r="C66" s="53" t="s">
        <v>98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>
        <f>SUM(D66:AC66)</f>
        <v>0</v>
      </c>
      <c r="AE66" s="29">
        <f>COUNT(D66:AC66)</f>
        <v>0</v>
      </c>
      <c r="AF66" s="30" t="e">
        <f>(AD66/AE66)</f>
        <v>#DIV/0!</v>
      </c>
      <c r="AG66" s="30" t="e">
        <f>(AF66*100)/5</f>
        <v>#DIV/0!</v>
      </c>
      <c r="AH66" s="31" t="e">
        <f>AVERAGE(D66:P66)</f>
        <v>#DIV/0!</v>
      </c>
      <c r="AI66" s="26" t="e">
        <f t="shared" si="26"/>
        <v>#DIV/0!</v>
      </c>
    </row>
    <row r="67" spans="2:35" ht="24.95" customHeight="1" x14ac:dyDescent="0.25">
      <c r="B67" s="27">
        <v>6.4</v>
      </c>
      <c r="C67" s="53" t="s">
        <v>99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>
        <f>SUM(D67:AC67)</f>
        <v>0</v>
      </c>
      <c r="AE67" s="29">
        <f>COUNT(D67:AC67)</f>
        <v>0</v>
      </c>
      <c r="AF67" s="30" t="e">
        <f>(AD67/AE67)</f>
        <v>#DIV/0!</v>
      </c>
      <c r="AG67" s="30" t="e">
        <f>(AF67*100)/5</f>
        <v>#DIV/0!</v>
      </c>
      <c r="AH67" s="31" t="e">
        <f>AVERAGE(D67:P67)</f>
        <v>#DIV/0!</v>
      </c>
      <c r="AI67" s="26" t="e">
        <f t="shared" si="26"/>
        <v>#DIV/0!</v>
      </c>
    </row>
    <row r="68" spans="2:35" ht="24.95" customHeight="1" x14ac:dyDescent="0.25">
      <c r="B68" s="27">
        <v>6.5</v>
      </c>
      <c r="C68" s="53" t="s">
        <v>42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>
        <f>SUM(D68:AC68)</f>
        <v>0</v>
      </c>
      <c r="AE68" s="29">
        <f>COUNT(D68:AC68)</f>
        <v>0</v>
      </c>
      <c r="AF68" s="30" t="e">
        <f>(AD68/AE68)</f>
        <v>#DIV/0!</v>
      </c>
      <c r="AG68" s="30" t="e">
        <f>(AF68*100)/5</f>
        <v>#DIV/0!</v>
      </c>
      <c r="AH68" s="31" t="e">
        <f>AVERAGE(D68:P68)</f>
        <v>#DIV/0!</v>
      </c>
      <c r="AI68" s="26" t="e">
        <f t="shared" si="26"/>
        <v>#DIV/0!</v>
      </c>
    </row>
    <row r="69" spans="2:35" ht="24.95" customHeight="1" thickBot="1" x14ac:dyDescent="0.3">
      <c r="B69" s="34"/>
      <c r="C69" s="5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7">
        <f>SUM(AD64:AD68)</f>
        <v>0</v>
      </c>
      <c r="AE69" s="37">
        <f>AVERAGE(AE64:AE68)</f>
        <v>0</v>
      </c>
      <c r="AF69" s="38" t="e">
        <f>AVERAGE(AF64:AF68)</f>
        <v>#DIV/0!</v>
      </c>
      <c r="AG69" s="38" t="e">
        <f>AVERAGE(AG64:AG68)</f>
        <v>#DIV/0!</v>
      </c>
      <c r="AH69" s="39" t="e">
        <f>AVERAGE(AH64:AH68)</f>
        <v>#DIV/0!</v>
      </c>
      <c r="AI69" s="26" t="e">
        <f t="shared" si="26"/>
        <v>#DIV/0!</v>
      </c>
    </row>
    <row r="70" spans="2:35" ht="24.95" customHeight="1" x14ac:dyDescent="0.25">
      <c r="AD70" s="40"/>
      <c r="AE70" s="40"/>
      <c r="AF70" s="41"/>
      <c r="AG70" s="41"/>
    </row>
    <row r="71" spans="2:35" ht="24.95" customHeight="1" thickBot="1" x14ac:dyDescent="0.3">
      <c r="B71" s="82" t="s">
        <v>78</v>
      </c>
      <c r="C71" s="83"/>
      <c r="D71" s="84" t="s">
        <v>6</v>
      </c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50"/>
      <c r="AE71" s="50"/>
      <c r="AF71" s="51"/>
      <c r="AG71" s="51"/>
      <c r="AH71" s="52"/>
      <c r="AI71" s="52"/>
    </row>
    <row r="72" spans="2:35" ht="24.95" customHeight="1" thickBot="1" x14ac:dyDescent="0.3">
      <c r="B72" s="17" t="s">
        <v>8</v>
      </c>
      <c r="C72" s="18" t="s">
        <v>7</v>
      </c>
      <c r="D72" s="18">
        <v>1</v>
      </c>
      <c r="E72" s="18">
        <v>2</v>
      </c>
      <c r="F72" s="18">
        <v>3</v>
      </c>
      <c r="G72" s="18">
        <v>4</v>
      </c>
      <c r="H72" s="18">
        <v>5</v>
      </c>
      <c r="I72" s="18">
        <v>6</v>
      </c>
      <c r="J72" s="18">
        <v>7</v>
      </c>
      <c r="K72" s="18">
        <v>8</v>
      </c>
      <c r="L72" s="18">
        <v>9</v>
      </c>
      <c r="M72" s="18">
        <v>10</v>
      </c>
      <c r="N72" s="18">
        <v>11</v>
      </c>
      <c r="O72" s="18">
        <v>12</v>
      </c>
      <c r="P72" s="18">
        <v>13</v>
      </c>
      <c r="Q72" s="18">
        <v>14</v>
      </c>
      <c r="R72" s="18">
        <v>15</v>
      </c>
      <c r="S72" s="18">
        <v>16</v>
      </c>
      <c r="T72" s="18">
        <v>17</v>
      </c>
      <c r="U72" s="18">
        <v>18</v>
      </c>
      <c r="V72" s="18">
        <v>19</v>
      </c>
      <c r="W72" s="18">
        <v>20</v>
      </c>
      <c r="X72" s="18">
        <v>21</v>
      </c>
      <c r="Y72" s="18">
        <v>22</v>
      </c>
      <c r="Z72" s="18">
        <v>23</v>
      </c>
      <c r="AA72" s="18">
        <v>24</v>
      </c>
      <c r="AB72" s="18">
        <v>25</v>
      </c>
      <c r="AC72" s="18">
        <v>26</v>
      </c>
      <c r="AD72" s="18" t="s">
        <v>15</v>
      </c>
      <c r="AE72" s="18" t="s">
        <v>16</v>
      </c>
      <c r="AF72" s="19" t="s">
        <v>17</v>
      </c>
      <c r="AG72" s="19" t="s">
        <v>18</v>
      </c>
      <c r="AH72" s="19" t="s">
        <v>69</v>
      </c>
      <c r="AI72" s="20" t="s">
        <v>70</v>
      </c>
    </row>
    <row r="73" spans="2:35" ht="24.95" customHeight="1" x14ac:dyDescent="0.25">
      <c r="B73" s="21">
        <v>7.1</v>
      </c>
      <c r="C73" s="56" t="s">
        <v>79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>
        <f>SUM(D73:AC73)</f>
        <v>0</v>
      </c>
      <c r="AE73" s="23">
        <f>COUNT(D73:AC73)</f>
        <v>0</v>
      </c>
      <c r="AF73" s="24" t="e">
        <f>(AD73/AE73)</f>
        <v>#DIV/0!</v>
      </c>
      <c r="AG73" s="24" t="e">
        <f>(AF73*100)/5</f>
        <v>#DIV/0!</v>
      </c>
      <c r="AH73" s="24" t="e">
        <f>AVERAGE(D73:P73)</f>
        <v>#DIV/0!</v>
      </c>
      <c r="AI73" s="63" t="e">
        <f>AVERAGE(Q73:AC73)</f>
        <v>#DIV/0!</v>
      </c>
    </row>
    <row r="74" spans="2:35" ht="24.95" customHeight="1" x14ac:dyDescent="0.25">
      <c r="B74" s="27">
        <v>7.2</v>
      </c>
      <c r="C74" s="53" t="s">
        <v>80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>
        <f>SUM(D74:AC74)</f>
        <v>0</v>
      </c>
      <c r="AE74" s="29">
        <f>COUNT(D74:AC74)</f>
        <v>0</v>
      </c>
      <c r="AF74" s="30" t="e">
        <f>(AD74/AE74)</f>
        <v>#DIV/0!</v>
      </c>
      <c r="AG74" s="30" t="e">
        <f>(AF74*100)/5</f>
        <v>#DIV/0!</v>
      </c>
      <c r="AH74" s="30" t="e">
        <f>AVERAGE(D74:P74)</f>
        <v>#DIV/0!</v>
      </c>
      <c r="AI74" s="58" t="e">
        <f>AVERAGE(Q74:AC74)</f>
        <v>#DIV/0!</v>
      </c>
    </row>
    <row r="75" spans="2:35" ht="30" customHeight="1" x14ac:dyDescent="0.25">
      <c r="B75" s="27">
        <v>7.4</v>
      </c>
      <c r="C75" s="53" t="s">
        <v>43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>
        <f>SUM(D75:AC75)</f>
        <v>0</v>
      </c>
      <c r="AE75" s="29">
        <f>COUNT(D75:AC75)</f>
        <v>0</v>
      </c>
      <c r="AF75" s="30" t="e">
        <f>(AD75/AE75)</f>
        <v>#DIV/0!</v>
      </c>
      <c r="AG75" s="30" t="e">
        <f>(AF75*100)/5</f>
        <v>#DIV/0!</v>
      </c>
      <c r="AH75" s="30" t="e">
        <f>AVERAGE(D75:P75)</f>
        <v>#DIV/0!</v>
      </c>
      <c r="AI75" s="58" t="e">
        <f>AVERAGE(Q75:AC75)</f>
        <v>#DIV/0!</v>
      </c>
    </row>
    <row r="76" spans="2:35" ht="30" customHeight="1" x14ac:dyDescent="0.25">
      <c r="B76" s="27">
        <v>7.5</v>
      </c>
      <c r="C76" s="53" t="s">
        <v>100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>
        <f>SUM(D76:AC76)</f>
        <v>0</v>
      </c>
      <c r="AE76" s="29">
        <f>COUNT(D76:AC76)</f>
        <v>0</v>
      </c>
      <c r="AF76" s="30" t="e">
        <f>(AD76/AE76)</f>
        <v>#DIV/0!</v>
      </c>
      <c r="AG76" s="30" t="e">
        <f>(AF76*100)/5</f>
        <v>#DIV/0!</v>
      </c>
      <c r="AH76" s="30" t="e">
        <f>AVERAGE(D76:P76)</f>
        <v>#DIV/0!</v>
      </c>
      <c r="AI76" s="58" t="e">
        <f>AVERAGE(Q76:AC76)</f>
        <v>#DIV/0!</v>
      </c>
    </row>
    <row r="77" spans="2:35" ht="24.95" customHeight="1" thickBot="1" x14ac:dyDescent="0.3">
      <c r="B77" s="34"/>
      <c r="C77" s="5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7">
        <f>SUM(AD73:AD76)</f>
        <v>0</v>
      </c>
      <c r="AE77" s="37">
        <f>AVERAGE(AE73:AE76)</f>
        <v>0</v>
      </c>
      <c r="AF77" s="38" t="e">
        <f>AVERAGE(AF73:AF76)</f>
        <v>#DIV/0!</v>
      </c>
      <c r="AG77" s="38" t="e">
        <f>AVERAGE(AG73:AG76)</f>
        <v>#DIV/0!</v>
      </c>
      <c r="AH77" s="30" t="e">
        <f>AVERAGE(AH73:AH76)</f>
        <v>#DIV/0!</v>
      </c>
      <c r="AI77" s="58" t="e">
        <f>AVERAGE(AI73:AI76)</f>
        <v>#DIV/0!</v>
      </c>
    </row>
    <row r="78" spans="2:35" ht="24.95" customHeight="1" x14ac:dyDescent="0.25">
      <c r="B78" s="70"/>
      <c r="C78" s="71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72"/>
      <c r="AE78" s="72"/>
      <c r="AF78" s="73"/>
      <c r="AG78" s="73"/>
      <c r="AH78" s="51"/>
      <c r="AI78" s="51"/>
    </row>
    <row r="79" spans="2:35" ht="24.95" customHeight="1" thickBot="1" x14ac:dyDescent="0.3">
      <c r="AD79" s="40"/>
      <c r="AE79" s="40"/>
      <c r="AF79" s="41"/>
      <c r="AG79" s="41"/>
    </row>
    <row r="80" spans="2:35" ht="24.95" customHeight="1" x14ac:dyDescent="0.25">
      <c r="C80" s="59" t="s">
        <v>21</v>
      </c>
      <c r="D80" s="85" t="e">
        <f>AF19</f>
        <v>#DIV/0!</v>
      </c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7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D80" s="40"/>
      <c r="AE80" s="40"/>
      <c r="AF80" s="41"/>
      <c r="AG80" s="41"/>
    </row>
    <row r="81" spans="3:33" ht="24.95" customHeight="1" x14ac:dyDescent="0.25">
      <c r="C81" s="60" t="s">
        <v>22</v>
      </c>
      <c r="D81" s="88" t="e">
        <f>AF28</f>
        <v>#DIV/0!</v>
      </c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0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D81" s="40"/>
      <c r="AE81" s="40"/>
      <c r="AF81" s="41"/>
      <c r="AG81" s="41"/>
    </row>
    <row r="82" spans="3:33" ht="24.95" customHeight="1" x14ac:dyDescent="0.25">
      <c r="C82" s="60" t="s">
        <v>23</v>
      </c>
      <c r="D82" s="88" t="e">
        <f>AF40</f>
        <v>#DIV/0!</v>
      </c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90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D82" s="40"/>
      <c r="AE82" s="40"/>
      <c r="AF82" s="41"/>
      <c r="AG82" s="41"/>
    </row>
    <row r="83" spans="3:33" ht="24.95" customHeight="1" x14ac:dyDescent="0.25">
      <c r="C83" s="60" t="s">
        <v>24</v>
      </c>
      <c r="D83" s="88" t="e">
        <f>AF50</f>
        <v>#DIV/0!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90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D83" s="40"/>
      <c r="AE83" s="40"/>
      <c r="AF83" s="41"/>
      <c r="AG83" s="41"/>
    </row>
    <row r="84" spans="3:33" ht="24.95" customHeight="1" x14ac:dyDescent="0.25">
      <c r="C84" s="60" t="s">
        <v>25</v>
      </c>
      <c r="D84" s="88" t="e">
        <f>AF60</f>
        <v>#DIV/0!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90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D84" s="40"/>
      <c r="AE84" s="40"/>
      <c r="AF84" s="41"/>
      <c r="AG84" s="41"/>
    </row>
    <row r="85" spans="3:33" ht="24.95" customHeight="1" x14ac:dyDescent="0.25">
      <c r="C85" s="60" t="s">
        <v>44</v>
      </c>
      <c r="D85" s="88" t="e">
        <f>AF69</f>
        <v>#DIV/0!</v>
      </c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90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3:33" ht="24.95" customHeight="1" thickBot="1" x14ac:dyDescent="0.3">
      <c r="C86" s="61" t="s">
        <v>45</v>
      </c>
      <c r="D86" s="91" t="e">
        <f>AF77</f>
        <v>#DIV/0!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D86" s="42"/>
    </row>
    <row r="87" spans="3:33" ht="24.95" customHeight="1" thickBot="1" x14ac:dyDescent="0.3">
      <c r="C87" s="62" t="s">
        <v>17</v>
      </c>
      <c r="D87" s="79" t="e">
        <f>AVERAGE(D80:O86)</f>
        <v>#DIV/0!</v>
      </c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1"/>
    </row>
    <row r="88" spans="3:33" x14ac:dyDescent="0.25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33" x14ac:dyDescent="0.25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33" x14ac:dyDescent="0.25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33" x14ac:dyDescent="0.25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</sheetData>
  <mergeCells count="25">
    <mergeCell ref="D87:O87"/>
    <mergeCell ref="B62:C62"/>
    <mergeCell ref="D62:AC62"/>
    <mergeCell ref="B71:C71"/>
    <mergeCell ref="D71:AC71"/>
    <mergeCell ref="D80:O80"/>
    <mergeCell ref="D81:O81"/>
    <mergeCell ref="D82:O82"/>
    <mergeCell ref="D83:O83"/>
    <mergeCell ref="D84:O84"/>
    <mergeCell ref="D85:O85"/>
    <mergeCell ref="D86:O86"/>
    <mergeCell ref="AH20:AI20"/>
    <mergeCell ref="B52:C52"/>
    <mergeCell ref="D52:AC52"/>
    <mergeCell ref="B2:AC2"/>
    <mergeCell ref="B3:AC3"/>
    <mergeCell ref="B4:AC4"/>
    <mergeCell ref="D6:AC6"/>
    <mergeCell ref="D20:O20"/>
    <mergeCell ref="D21:AC21"/>
    <mergeCell ref="B30:C30"/>
    <mergeCell ref="D30:AC30"/>
    <mergeCell ref="B42:C42"/>
    <mergeCell ref="D42:AC42"/>
  </mergeCells>
  <pageMargins left="0.7" right="0.7" top="0.75" bottom="0.75" header="0.3" footer="0.3"/>
  <pageSetup scale="75" orientation="landscape" r:id="rId1"/>
  <headerFooter>
    <oddFooter>&amp;L&amp;"Arial,Negrita"&amp;8ITTAP-AD-PO-002-02&amp;R&amp;"Arial,Negrita"&amp;8Rev. .3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Z20"/>
  <sheetViews>
    <sheetView topLeftCell="A34" workbookViewId="0">
      <selection activeCell="A20" sqref="A20"/>
    </sheetView>
  </sheetViews>
  <sheetFormatPr baseColWidth="10" defaultColWidth="11.42578125" defaultRowHeight="15" x14ac:dyDescent="0.25"/>
  <cols>
    <col min="1" max="1" width="46.5703125" style="4" customWidth="1"/>
    <col min="2" max="17" width="10.7109375" style="4" customWidth="1"/>
    <col min="18" max="24" width="11.42578125" style="4"/>
    <col min="25" max="25" width="11.42578125" style="6"/>
    <col min="26" max="26" width="18.7109375" style="4" customWidth="1"/>
    <col min="27" max="16384" width="11.42578125" style="4"/>
  </cols>
  <sheetData>
    <row r="1" spans="1:26" x14ac:dyDescent="0.25">
      <c r="B1" s="6" t="s">
        <v>46</v>
      </c>
      <c r="C1" s="6" t="s">
        <v>47</v>
      </c>
      <c r="D1" s="6" t="s">
        <v>48</v>
      </c>
      <c r="E1" s="6" t="s">
        <v>49</v>
      </c>
      <c r="F1" s="6" t="s">
        <v>50</v>
      </c>
      <c r="G1" s="6" t="s">
        <v>51</v>
      </c>
      <c r="H1" s="6" t="s">
        <v>52</v>
      </c>
      <c r="I1" s="6" t="s">
        <v>54</v>
      </c>
      <c r="J1" s="6" t="s">
        <v>26</v>
      </c>
      <c r="K1" s="6" t="s">
        <v>55</v>
      </c>
      <c r="L1" s="6" t="s">
        <v>56</v>
      </c>
      <c r="M1" s="6" t="s">
        <v>57</v>
      </c>
      <c r="N1" s="6" t="s">
        <v>58</v>
      </c>
      <c r="O1" s="6" t="s">
        <v>59</v>
      </c>
      <c r="P1" s="6" t="s">
        <v>60</v>
      </c>
      <c r="Q1" s="6" t="s">
        <v>61</v>
      </c>
      <c r="R1" s="6" t="s">
        <v>62</v>
      </c>
      <c r="S1" s="6" t="s">
        <v>63</v>
      </c>
      <c r="T1" s="6" t="s">
        <v>64</v>
      </c>
      <c r="U1" s="6" t="s">
        <v>65</v>
      </c>
      <c r="V1" s="6" t="s">
        <v>66</v>
      </c>
      <c r="W1" s="6" t="s">
        <v>67</v>
      </c>
      <c r="X1" s="6" t="s">
        <v>53</v>
      </c>
      <c r="Y1" s="6" t="s">
        <v>68</v>
      </c>
    </row>
    <row r="2" spans="1:26" x14ac:dyDescent="0.25"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6">
        <v>24</v>
      </c>
      <c r="Z2" s="4" t="s">
        <v>19</v>
      </c>
    </row>
    <row r="3" spans="1:26" x14ac:dyDescent="0.25">
      <c r="A3" s="2" t="s">
        <v>21</v>
      </c>
      <c r="B3" s="3" t="e">
        <f>#REF!</f>
        <v>#REF!</v>
      </c>
      <c r="C3" s="3" t="e">
        <f>#REF!</f>
        <v>#REF!</v>
      </c>
      <c r="D3" s="3" t="e">
        <f>#REF!</f>
        <v>#REF!</v>
      </c>
      <c r="E3" s="3" t="e">
        <f>#REF!</f>
        <v>#REF!</v>
      </c>
      <c r="F3" s="3"/>
      <c r="G3" s="8" t="e">
        <f>#REF!</f>
        <v>#REF!</v>
      </c>
      <c r="H3" s="3" t="e">
        <f>#REF!</f>
        <v>#REF!</v>
      </c>
      <c r="I3" s="3" t="e">
        <f>#REF!</f>
        <v>#REF!</v>
      </c>
      <c r="J3" s="3" t="e">
        <f>#REF!</f>
        <v>#REF!</v>
      </c>
      <c r="K3" s="3" t="e">
        <f>#REF!</f>
        <v>#REF!</v>
      </c>
      <c r="L3" s="3" t="e">
        <f>#REF!</f>
        <v>#REF!</v>
      </c>
      <c r="M3" s="3" t="e">
        <f>#REF!</f>
        <v>#REF!</v>
      </c>
      <c r="N3" s="3" t="e">
        <f>#REF!</f>
        <v>#REF!</v>
      </c>
      <c r="O3" s="3" t="e">
        <f>#REF!</f>
        <v>#REF!</v>
      </c>
      <c r="P3" s="3" t="e">
        <f>#REF!</f>
        <v>#REF!</v>
      </c>
      <c r="Q3" s="3" t="e">
        <f>#REF!</f>
        <v>#REF!</v>
      </c>
      <c r="R3" s="3" t="e">
        <f>#REF!</f>
        <v>#REF!</v>
      </c>
      <c r="S3" s="3" t="e">
        <f>#REF!</f>
        <v>#REF!</v>
      </c>
      <c r="T3" s="3" t="e">
        <f>#REF!</f>
        <v>#REF!</v>
      </c>
      <c r="U3" s="3" t="e">
        <f>#REF!</f>
        <v>#REF!</v>
      </c>
      <c r="V3" s="3" t="e">
        <f>#REF!</f>
        <v>#REF!</v>
      </c>
      <c r="W3" s="3" t="e">
        <f>#REF!</f>
        <v>#REF!</v>
      </c>
      <c r="X3" s="3" t="e">
        <f>#REF!</f>
        <v>#REF!</v>
      </c>
      <c r="Y3" s="7" t="e">
        <f>#REF!</f>
        <v>#REF!</v>
      </c>
      <c r="Z3" s="3" t="e">
        <f>AVERAGE(B3:Y3)</f>
        <v>#REF!</v>
      </c>
    </row>
    <row r="4" spans="1:26" x14ac:dyDescent="0.25">
      <c r="A4" s="2" t="s">
        <v>22</v>
      </c>
      <c r="B4" s="7" t="e">
        <f>#REF!</f>
        <v>#REF!</v>
      </c>
      <c r="C4" s="7" t="e">
        <f>#REF!</f>
        <v>#REF!</v>
      </c>
      <c r="D4" s="7" t="e">
        <f>#REF!</f>
        <v>#REF!</v>
      </c>
      <c r="E4" s="7" t="e">
        <f>#REF!</f>
        <v>#REF!</v>
      </c>
      <c r="F4" s="7"/>
      <c r="G4" s="8" t="e">
        <f>#REF!</f>
        <v>#REF!</v>
      </c>
      <c r="H4" s="7" t="e">
        <f>#REF!</f>
        <v>#REF!</v>
      </c>
      <c r="I4" s="7" t="e">
        <f>#REF!</f>
        <v>#REF!</v>
      </c>
      <c r="J4" s="7" t="e">
        <f>#REF!</f>
        <v>#REF!</v>
      </c>
      <c r="K4" s="7" t="e">
        <f>#REF!</f>
        <v>#REF!</v>
      </c>
      <c r="L4" s="7" t="e">
        <f>#REF!</f>
        <v>#REF!</v>
      </c>
      <c r="M4" s="7" t="e">
        <f>#REF!</f>
        <v>#REF!</v>
      </c>
      <c r="N4" s="7" t="e">
        <f>#REF!</f>
        <v>#REF!</v>
      </c>
      <c r="O4" s="7" t="e">
        <f>#REF!</f>
        <v>#REF!</v>
      </c>
      <c r="P4" s="7" t="e">
        <f>#REF!</f>
        <v>#REF!</v>
      </c>
      <c r="Q4" s="7" t="e">
        <f>#REF!</f>
        <v>#REF!</v>
      </c>
      <c r="R4" s="7" t="e">
        <f>#REF!</f>
        <v>#REF!</v>
      </c>
      <c r="S4" s="7" t="e">
        <f>#REF!</f>
        <v>#REF!</v>
      </c>
      <c r="T4" s="7" t="e">
        <f>#REF!</f>
        <v>#REF!</v>
      </c>
      <c r="U4" s="7" t="e">
        <f>#REF!</f>
        <v>#REF!</v>
      </c>
      <c r="V4" s="7" t="e">
        <f>#REF!</f>
        <v>#REF!</v>
      </c>
      <c r="W4" s="7" t="e">
        <f>#REF!</f>
        <v>#REF!</v>
      </c>
      <c r="X4" s="7" t="e">
        <f>#REF!</f>
        <v>#REF!</v>
      </c>
      <c r="Y4" s="7" t="e">
        <f>#REF!</f>
        <v>#REF!</v>
      </c>
      <c r="Z4" s="7" t="e">
        <f t="shared" ref="Z4:Z9" si="0">AVERAGE(B4:Y4)</f>
        <v>#REF!</v>
      </c>
    </row>
    <row r="5" spans="1:26" x14ac:dyDescent="0.25">
      <c r="A5" s="2" t="s">
        <v>23</v>
      </c>
      <c r="B5" s="7" t="e">
        <f>#REF!</f>
        <v>#REF!</v>
      </c>
      <c r="C5" s="7" t="e">
        <f>#REF!</f>
        <v>#REF!</v>
      </c>
      <c r="D5" s="7" t="e">
        <f>#REF!</f>
        <v>#REF!</v>
      </c>
      <c r="E5" s="7" t="e">
        <f>#REF!</f>
        <v>#REF!</v>
      </c>
      <c r="F5" s="7"/>
      <c r="G5" s="8" t="e">
        <f>#REF!</f>
        <v>#REF!</v>
      </c>
      <c r="H5" s="7" t="e">
        <f>#REF!</f>
        <v>#REF!</v>
      </c>
      <c r="I5" s="7" t="e">
        <f>#REF!</f>
        <v>#REF!</v>
      </c>
      <c r="J5" s="7" t="e">
        <f>#REF!</f>
        <v>#REF!</v>
      </c>
      <c r="K5" s="7" t="e">
        <f>#REF!</f>
        <v>#REF!</v>
      </c>
      <c r="L5" s="7" t="e">
        <f>#REF!</f>
        <v>#REF!</v>
      </c>
      <c r="M5" s="7" t="e">
        <f>#REF!</f>
        <v>#REF!</v>
      </c>
      <c r="N5" s="7" t="e">
        <f>#REF!</f>
        <v>#REF!</v>
      </c>
      <c r="O5" s="7" t="e">
        <f>#REF!</f>
        <v>#REF!</v>
      </c>
      <c r="P5" s="7" t="e">
        <f>#REF!</f>
        <v>#REF!</v>
      </c>
      <c r="Q5" s="7" t="e">
        <f>#REF!</f>
        <v>#REF!</v>
      </c>
      <c r="R5" s="7" t="e">
        <f>#REF!</f>
        <v>#REF!</v>
      </c>
      <c r="S5" s="7" t="e">
        <f>#REF!</f>
        <v>#REF!</v>
      </c>
      <c r="T5" s="7" t="e">
        <f>#REF!</f>
        <v>#REF!</v>
      </c>
      <c r="U5" s="7" t="e">
        <f>#REF!</f>
        <v>#REF!</v>
      </c>
      <c r="V5" s="7" t="e">
        <f>#REF!</f>
        <v>#REF!</v>
      </c>
      <c r="W5" s="7" t="e">
        <f>#REF!</f>
        <v>#REF!</v>
      </c>
      <c r="X5" s="7" t="e">
        <f>#REF!</f>
        <v>#REF!</v>
      </c>
      <c r="Y5" s="7" t="e">
        <f>#REF!</f>
        <v>#REF!</v>
      </c>
      <c r="Z5" s="7" t="e">
        <f t="shared" si="0"/>
        <v>#REF!</v>
      </c>
    </row>
    <row r="6" spans="1:26" x14ac:dyDescent="0.25">
      <c r="A6" s="2" t="s">
        <v>24</v>
      </c>
      <c r="B6" s="7" t="e">
        <f>#REF!</f>
        <v>#REF!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/>
      <c r="G6" s="8" t="e">
        <f>#REF!</f>
        <v>#REF!</v>
      </c>
      <c r="H6" s="7" t="e">
        <f>#REF!</f>
        <v>#REF!</v>
      </c>
      <c r="I6" s="7" t="e">
        <f>#REF!</f>
        <v>#REF!</v>
      </c>
      <c r="J6" s="7" t="e">
        <f>#REF!</f>
        <v>#REF!</v>
      </c>
      <c r="K6" s="7" t="e">
        <f>#REF!</f>
        <v>#REF!</v>
      </c>
      <c r="L6" s="7" t="e">
        <f>#REF!</f>
        <v>#REF!</v>
      </c>
      <c r="M6" s="7" t="e">
        <f>#REF!</f>
        <v>#REF!</v>
      </c>
      <c r="N6" s="7" t="e">
        <f>#REF!</f>
        <v>#REF!</v>
      </c>
      <c r="O6" s="7" t="e">
        <f>#REF!</f>
        <v>#REF!</v>
      </c>
      <c r="P6" s="7" t="e">
        <f>#REF!</f>
        <v>#REF!</v>
      </c>
      <c r="Q6" s="7" t="e">
        <f>#REF!</f>
        <v>#REF!</v>
      </c>
      <c r="R6" s="7" t="e">
        <f>#REF!</f>
        <v>#REF!</v>
      </c>
      <c r="S6" s="7" t="e">
        <f>#REF!</f>
        <v>#REF!</v>
      </c>
      <c r="T6" s="7" t="e">
        <f>#REF!</f>
        <v>#REF!</v>
      </c>
      <c r="U6" s="7" t="e">
        <f>#REF!</f>
        <v>#REF!</v>
      </c>
      <c r="V6" s="7" t="e">
        <f>#REF!</f>
        <v>#REF!</v>
      </c>
      <c r="W6" s="7" t="e">
        <f>#REF!</f>
        <v>#REF!</v>
      </c>
      <c r="X6" s="7" t="e">
        <f>#REF!</f>
        <v>#REF!</v>
      </c>
      <c r="Y6" s="7" t="e">
        <f>#REF!</f>
        <v>#REF!</v>
      </c>
      <c r="Z6" s="7" t="e">
        <f t="shared" si="0"/>
        <v>#REF!</v>
      </c>
    </row>
    <row r="7" spans="1:26" x14ac:dyDescent="0.25">
      <c r="A7" s="2" t="s">
        <v>25</v>
      </c>
      <c r="B7" s="7" t="e">
        <f>#REF!</f>
        <v>#REF!</v>
      </c>
      <c r="C7" s="7" t="e">
        <f>#REF!</f>
        <v>#REF!</v>
      </c>
      <c r="D7" s="7" t="e">
        <f>#REF!</f>
        <v>#REF!</v>
      </c>
      <c r="E7" s="7" t="e">
        <f>#REF!</f>
        <v>#REF!</v>
      </c>
      <c r="F7" s="7"/>
      <c r="G7" s="8" t="e">
        <f>#REF!</f>
        <v>#REF!</v>
      </c>
      <c r="H7" s="7" t="e">
        <f>#REF!</f>
        <v>#REF!</v>
      </c>
      <c r="I7" s="7" t="e">
        <f>#REF!</f>
        <v>#REF!</v>
      </c>
      <c r="J7" s="7" t="e">
        <f>#REF!</f>
        <v>#REF!</v>
      </c>
      <c r="K7" s="7" t="e">
        <f>#REF!</f>
        <v>#REF!</v>
      </c>
      <c r="L7" s="7" t="e">
        <f>#REF!</f>
        <v>#REF!</v>
      </c>
      <c r="M7" s="7" t="e">
        <f>#REF!</f>
        <v>#REF!</v>
      </c>
      <c r="N7" s="7" t="e">
        <f>#REF!</f>
        <v>#REF!</v>
      </c>
      <c r="O7" s="7" t="e">
        <f>#REF!</f>
        <v>#REF!</v>
      </c>
      <c r="P7" s="7" t="e">
        <f>#REF!</f>
        <v>#REF!</v>
      </c>
      <c r="Q7" s="7" t="e">
        <f>#REF!</f>
        <v>#REF!</v>
      </c>
      <c r="R7" s="7" t="e">
        <f>#REF!</f>
        <v>#REF!</v>
      </c>
      <c r="S7" s="7" t="e">
        <f>#REF!</f>
        <v>#REF!</v>
      </c>
      <c r="T7" s="7" t="e">
        <f>#REF!</f>
        <v>#REF!</v>
      </c>
      <c r="U7" s="7" t="e">
        <f>#REF!</f>
        <v>#REF!</v>
      </c>
      <c r="V7" s="7" t="e">
        <f>#REF!</f>
        <v>#REF!</v>
      </c>
      <c r="W7" s="7" t="e">
        <f>#REF!</f>
        <v>#REF!</v>
      </c>
      <c r="X7" s="7" t="e">
        <f>#REF!</f>
        <v>#REF!</v>
      </c>
      <c r="Y7" s="7" t="e">
        <f>#REF!</f>
        <v>#REF!</v>
      </c>
      <c r="Z7" s="7" t="e">
        <f t="shared" si="0"/>
        <v>#REF!</v>
      </c>
    </row>
    <row r="8" spans="1:26" s="6" customFormat="1" x14ac:dyDescent="0.25">
      <c r="A8" s="1" t="s">
        <v>44</v>
      </c>
      <c r="B8" s="7" t="e">
        <f>#REF!</f>
        <v>#REF!</v>
      </c>
      <c r="C8" s="7" t="e">
        <f>#REF!</f>
        <v>#REF!</v>
      </c>
      <c r="D8" s="7" t="e">
        <f>#REF!</f>
        <v>#REF!</v>
      </c>
      <c r="E8" s="7" t="e">
        <f>#REF!</f>
        <v>#REF!</v>
      </c>
      <c r="F8" s="7"/>
      <c r="G8" s="8" t="e">
        <f>#REF!</f>
        <v>#REF!</v>
      </c>
      <c r="H8" s="7" t="e">
        <f>#REF!</f>
        <v>#REF!</v>
      </c>
      <c r="I8" s="7" t="e">
        <f>#REF!</f>
        <v>#REF!</v>
      </c>
      <c r="J8" s="7" t="e">
        <f>#REF!</f>
        <v>#REF!</v>
      </c>
      <c r="K8" s="7" t="e">
        <f>#REF!</f>
        <v>#REF!</v>
      </c>
      <c r="L8" s="7" t="e">
        <f>#REF!</f>
        <v>#REF!</v>
      </c>
      <c r="M8" s="7" t="e">
        <f>#REF!</f>
        <v>#REF!</v>
      </c>
      <c r="N8" s="7" t="e">
        <f>#REF!</f>
        <v>#REF!</v>
      </c>
      <c r="O8" s="7" t="e">
        <f>#REF!</f>
        <v>#REF!</v>
      </c>
      <c r="P8" s="7" t="e">
        <f>#REF!</f>
        <v>#REF!</v>
      </c>
      <c r="Q8" s="7" t="e">
        <f>#REF!</f>
        <v>#REF!</v>
      </c>
      <c r="R8" s="7" t="e">
        <f>#REF!</f>
        <v>#REF!</v>
      </c>
      <c r="S8" s="7" t="e">
        <f>#REF!</f>
        <v>#REF!</v>
      </c>
      <c r="T8" s="7" t="e">
        <f>#REF!</f>
        <v>#REF!</v>
      </c>
      <c r="U8" s="7" t="e">
        <f>#REF!</f>
        <v>#REF!</v>
      </c>
      <c r="V8" s="7" t="e">
        <f>#REF!</f>
        <v>#REF!</v>
      </c>
      <c r="W8" s="7" t="e">
        <f>#REF!</f>
        <v>#REF!</v>
      </c>
      <c r="X8" s="7" t="e">
        <f>#REF!</f>
        <v>#REF!</v>
      </c>
      <c r="Y8" s="7" t="e">
        <f>#REF!</f>
        <v>#REF!</v>
      </c>
      <c r="Z8" s="7" t="e">
        <f>AVERAGE(B8:Y8)</f>
        <v>#REF!</v>
      </c>
    </row>
    <row r="9" spans="1:26" s="6" customFormat="1" x14ac:dyDescent="0.25">
      <c r="A9" s="1" t="s">
        <v>81</v>
      </c>
      <c r="B9" s="7" t="e">
        <f>#REF!</f>
        <v>#REF!</v>
      </c>
      <c r="C9" s="7" t="e">
        <f>#REF!</f>
        <v>#REF!</v>
      </c>
      <c r="D9" s="7" t="e">
        <f>#REF!</f>
        <v>#REF!</v>
      </c>
      <c r="E9" s="7" t="e">
        <f>#REF!</f>
        <v>#REF!</v>
      </c>
      <c r="F9" s="7"/>
      <c r="G9" s="8" t="e">
        <f>#REF!</f>
        <v>#REF!</v>
      </c>
      <c r="H9" s="7" t="e">
        <f>#REF!</f>
        <v>#REF!</v>
      </c>
      <c r="I9" s="7" t="e">
        <f>#REF!</f>
        <v>#REF!</v>
      </c>
      <c r="J9" s="7" t="e">
        <f>#REF!</f>
        <v>#REF!</v>
      </c>
      <c r="K9" s="7" t="e">
        <f>#REF!</f>
        <v>#REF!</v>
      </c>
      <c r="L9" s="7" t="e">
        <f>#REF!</f>
        <v>#REF!</v>
      </c>
      <c r="M9" s="7" t="e">
        <f>#REF!</f>
        <v>#REF!</v>
      </c>
      <c r="N9" s="7" t="e">
        <f>#REF!</f>
        <v>#REF!</v>
      </c>
      <c r="O9" s="7" t="e">
        <f>#REF!</f>
        <v>#REF!</v>
      </c>
      <c r="P9" s="7" t="e">
        <f>#REF!</f>
        <v>#REF!</v>
      </c>
      <c r="Q9" s="7" t="e">
        <f>#REF!</f>
        <v>#REF!</v>
      </c>
      <c r="R9" s="7" t="e">
        <f>#REF!</f>
        <v>#REF!</v>
      </c>
      <c r="S9" s="7" t="e">
        <f>#REF!</f>
        <v>#REF!</v>
      </c>
      <c r="T9" s="7" t="e">
        <f>#REF!</f>
        <v>#REF!</v>
      </c>
      <c r="U9" s="7" t="e">
        <f>#REF!</f>
        <v>#REF!</v>
      </c>
      <c r="V9" s="7" t="e">
        <f>#REF!</f>
        <v>#REF!</v>
      </c>
      <c r="W9" s="7" t="e">
        <f>#REF!</f>
        <v>#REF!</v>
      </c>
      <c r="X9" s="7" t="e">
        <f>#REF!</f>
        <v>#REF!</v>
      </c>
      <c r="Y9" s="7" t="e">
        <f>#REF!</f>
        <v>#REF!</v>
      </c>
      <c r="Z9" s="7" t="e">
        <f t="shared" si="0"/>
        <v>#REF!</v>
      </c>
    </row>
    <row r="10" spans="1:26" x14ac:dyDescent="0.25">
      <c r="A10" s="1" t="s">
        <v>17</v>
      </c>
      <c r="B10" s="3" t="e">
        <f>AVERAGE(B3:B9)</f>
        <v>#REF!</v>
      </c>
      <c r="C10" s="7" t="e">
        <f t="shared" ref="C10:Y10" si="1">AVERAGE(C3:C9)</f>
        <v>#REF!</v>
      </c>
      <c r="D10" s="7" t="e">
        <f t="shared" si="1"/>
        <v>#REF!</v>
      </c>
      <c r="E10" s="7" t="e">
        <f t="shared" si="1"/>
        <v>#REF!</v>
      </c>
      <c r="F10" s="7"/>
      <c r="G10" s="8" t="e">
        <f>#REF!</f>
        <v>#REF!</v>
      </c>
      <c r="H10" s="7" t="e">
        <f t="shared" si="1"/>
        <v>#REF!</v>
      </c>
      <c r="I10" s="7" t="e">
        <f t="shared" si="1"/>
        <v>#REF!</v>
      </c>
      <c r="J10" s="7" t="e">
        <f t="shared" si="1"/>
        <v>#REF!</v>
      </c>
      <c r="K10" s="7" t="e">
        <f t="shared" si="1"/>
        <v>#REF!</v>
      </c>
      <c r="L10" s="7" t="e">
        <f t="shared" si="1"/>
        <v>#REF!</v>
      </c>
      <c r="M10" s="7" t="e">
        <f t="shared" si="1"/>
        <v>#REF!</v>
      </c>
      <c r="N10" s="7" t="e">
        <f t="shared" si="1"/>
        <v>#REF!</v>
      </c>
      <c r="O10" s="7" t="e">
        <f t="shared" si="1"/>
        <v>#REF!</v>
      </c>
      <c r="P10" s="7" t="e">
        <f t="shared" si="1"/>
        <v>#REF!</v>
      </c>
      <c r="Q10" s="7" t="e">
        <f t="shared" si="1"/>
        <v>#REF!</v>
      </c>
      <c r="R10" s="7" t="e">
        <f t="shared" si="1"/>
        <v>#REF!</v>
      </c>
      <c r="S10" s="7" t="e">
        <f t="shared" si="1"/>
        <v>#REF!</v>
      </c>
      <c r="T10" s="7" t="e">
        <f t="shared" si="1"/>
        <v>#REF!</v>
      </c>
      <c r="U10" s="7" t="e">
        <f t="shared" si="1"/>
        <v>#REF!</v>
      </c>
      <c r="V10" s="7" t="e">
        <f t="shared" si="1"/>
        <v>#REF!</v>
      </c>
      <c r="W10" s="7" t="e">
        <f t="shared" si="1"/>
        <v>#REF!</v>
      </c>
      <c r="X10" s="7" t="e">
        <f t="shared" si="1"/>
        <v>#REF!</v>
      </c>
      <c r="Y10" s="7" t="e">
        <f t="shared" si="1"/>
        <v>#REF!</v>
      </c>
      <c r="Z10" s="3" t="e">
        <f>AVERAGE(Z3:Z9)</f>
        <v>#REF!</v>
      </c>
    </row>
    <row r="11" spans="1:26" x14ac:dyDescent="0.25">
      <c r="F11" s="4" t="s">
        <v>73</v>
      </c>
      <c r="N11" s="4" t="s">
        <v>74</v>
      </c>
      <c r="O11" s="4" t="s">
        <v>74</v>
      </c>
      <c r="S11" s="4" t="s">
        <v>74</v>
      </c>
    </row>
    <row r="13" spans="1:26" x14ac:dyDescent="0.25">
      <c r="A13" s="2" t="s">
        <v>21</v>
      </c>
      <c r="B13" s="3" t="e">
        <f>Z3</f>
        <v>#REF!</v>
      </c>
    </row>
    <row r="14" spans="1:26" x14ac:dyDescent="0.25">
      <c r="A14" s="2" t="s">
        <v>22</v>
      </c>
      <c r="B14" s="7" t="e">
        <f t="shared" ref="B14:B20" si="2">Z4</f>
        <v>#REF!</v>
      </c>
    </row>
    <row r="15" spans="1:26" x14ac:dyDescent="0.25">
      <c r="A15" s="2" t="s">
        <v>23</v>
      </c>
      <c r="B15" s="7" t="e">
        <f t="shared" si="2"/>
        <v>#REF!</v>
      </c>
      <c r="D15" s="5"/>
    </row>
    <row r="16" spans="1:26" x14ac:dyDescent="0.25">
      <c r="A16" s="2" t="s">
        <v>24</v>
      </c>
      <c r="B16" s="7" t="e">
        <f t="shared" si="2"/>
        <v>#REF!</v>
      </c>
      <c r="D16" s="5"/>
    </row>
    <row r="17" spans="1:4" x14ac:dyDescent="0.25">
      <c r="A17" s="2" t="s">
        <v>25</v>
      </c>
      <c r="B17" s="7" t="e">
        <f t="shared" si="2"/>
        <v>#REF!</v>
      </c>
      <c r="D17" s="9"/>
    </row>
    <row r="18" spans="1:4" x14ac:dyDescent="0.25">
      <c r="A18" s="1" t="s">
        <v>44</v>
      </c>
      <c r="B18" s="7" t="e">
        <f>Z8</f>
        <v>#REF!</v>
      </c>
      <c r="D18" s="9"/>
    </row>
    <row r="19" spans="1:4" x14ac:dyDescent="0.25">
      <c r="A19" s="1" t="s">
        <v>81</v>
      </c>
      <c r="B19" s="7" t="e">
        <f t="shared" si="2"/>
        <v>#REF!</v>
      </c>
      <c r="D19" s="9"/>
    </row>
    <row r="20" spans="1:4" x14ac:dyDescent="0.25">
      <c r="A20" s="1" t="s">
        <v>17</v>
      </c>
      <c r="B20" s="7" t="e">
        <f t="shared" si="2"/>
        <v>#REF!</v>
      </c>
      <c r="D20" s="5"/>
    </row>
  </sheetData>
  <phoneticPr fontId="1" type="noConversion"/>
  <pageMargins left="0.78740157480314965" right="0.78740157480314965" top="0.39370078740157483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2</vt:i4>
      </vt:variant>
    </vt:vector>
  </HeadingPairs>
  <TitlesOfParts>
    <vt:vector size="4" baseType="lpstr">
      <vt:lpstr>FORMATO</vt:lpstr>
      <vt:lpstr>TABLA 1</vt:lpstr>
      <vt:lpstr>PROMFORMATO</vt:lpstr>
      <vt:lpstr>PROM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</dc:title>
  <dc:creator>RECHUM</dc:creator>
  <cp:lastModifiedBy>perez</cp:lastModifiedBy>
  <cp:lastPrinted>2013-01-08T05:44:28Z</cp:lastPrinted>
  <dcterms:created xsi:type="dcterms:W3CDTF">2008-05-26T19:03:27Z</dcterms:created>
  <dcterms:modified xsi:type="dcterms:W3CDTF">2019-10-17T01:15:44Z</dcterms:modified>
</cp:coreProperties>
</file>